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ohn\Downloads\"/>
    </mc:Choice>
  </mc:AlternateContent>
  <xr:revisionPtr revIDLastSave="0" documentId="13_ncr:1_{9C65095E-24D9-46A4-9945-33D25712371E}" xr6:coauthVersionLast="47" xr6:coauthVersionMax="47" xr10:uidLastSave="{00000000-0000-0000-0000-000000000000}"/>
  <bookViews>
    <workbookView xWindow="33900" yWindow="1965" windowWidth="42210" windowHeight="17865" xr2:uid="{00000000-000D-0000-FFFF-FFFF00000000}"/>
  </bookViews>
  <sheets>
    <sheet name="Concession" sheetId="3" r:id="rId1"/>
    <sheet name="Package Rollup Total" sheetId="5" r:id="rId2"/>
  </sheets>
  <calcPr calcId="191028"/>
  <customWorkbookViews>
    <customWorkbookView name="John Reeb - Personal View" guid="{830C9D74-E1DF-401C-A114-F3DEEB6C762B}" mergeInterval="0" personalView="1" xWindow="2181" yWindow="62" windowWidth="1211" windowHeight="84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5" l="1"/>
  <c r="H39" i="5" s="1"/>
  <c r="K39" i="5" s="1"/>
  <c r="N39" i="5" s="1"/>
  <c r="Q39" i="5" s="1"/>
  <c r="T39" i="5" s="1"/>
  <c r="W39" i="5" s="1"/>
  <c r="Z39" i="5" s="1"/>
  <c r="AC39" i="5" s="1"/>
  <c r="AF39" i="5" s="1"/>
  <c r="E39" i="3"/>
  <c r="H39" i="3" s="1"/>
  <c r="K39" i="3" s="1"/>
  <c r="N39" i="3" s="1"/>
  <c r="Q39" i="3" s="1"/>
  <c r="T39" i="3" s="1"/>
  <c r="W39" i="3" s="1"/>
  <c r="Z39" i="3" s="1"/>
  <c r="AC39" i="3" s="1"/>
  <c r="AF39" i="3" s="1"/>
  <c r="N51" i="3" l="1"/>
  <c r="N51" i="5"/>
  <c r="N56" i="5" s="1"/>
  <c r="F39" i="5"/>
  <c r="N56" i="3"/>
  <c r="AF41" i="5"/>
  <c r="AC41" i="5"/>
  <c r="Z41" i="5"/>
  <c r="W41" i="5"/>
  <c r="T41" i="5"/>
  <c r="Q41" i="5"/>
  <c r="N41" i="5"/>
  <c r="K41" i="5"/>
  <c r="H41" i="5"/>
  <c r="AF36" i="5"/>
  <c r="AC36" i="5"/>
  <c r="Z36" i="5"/>
  <c r="W36" i="5"/>
  <c r="T36" i="5"/>
  <c r="Q36" i="5"/>
  <c r="N36" i="5"/>
  <c r="K36" i="5"/>
  <c r="H36" i="5"/>
  <c r="E41" i="5"/>
  <c r="W41" i="3"/>
  <c r="AF36" i="3"/>
  <c r="AC36" i="3"/>
  <c r="Z36" i="3"/>
  <c r="W36" i="3"/>
  <c r="T36" i="3"/>
  <c r="Q36" i="3"/>
  <c r="N36" i="3"/>
  <c r="AF41" i="3"/>
  <c r="AC41" i="3"/>
  <c r="Z41" i="3"/>
  <c r="T41" i="3"/>
  <c r="Q41" i="3"/>
  <c r="N41" i="3"/>
  <c r="K41" i="3"/>
  <c r="H41" i="3"/>
  <c r="E41" i="3"/>
  <c r="Q51" i="3" l="1"/>
  <c r="Q56" i="3" s="1"/>
  <c r="N58" i="5"/>
  <c r="N64" i="5" s="1"/>
  <c r="O64" i="5" s="1"/>
  <c r="Q51" i="5"/>
  <c r="Q56" i="5" s="1"/>
  <c r="R56" i="5" s="1"/>
  <c r="N58" i="3"/>
  <c r="N64" i="3" s="1"/>
  <c r="O64" i="3" s="1"/>
  <c r="Q58" i="3"/>
  <c r="Q64" i="3" s="1"/>
  <c r="R64" i="3" s="1"/>
  <c r="E67" i="5"/>
  <c r="T66" i="5"/>
  <c r="Q66" i="5"/>
  <c r="N66" i="5"/>
  <c r="K66" i="5"/>
  <c r="H66" i="5"/>
  <c r="E66" i="5"/>
  <c r="AI62" i="5"/>
  <c r="U62" i="5"/>
  <c r="R62" i="5"/>
  <c r="O62" i="5"/>
  <c r="L62" i="5"/>
  <c r="I62" i="5"/>
  <c r="F62" i="5"/>
  <c r="AI61" i="5"/>
  <c r="R61" i="5"/>
  <c r="O61" i="5"/>
  <c r="L61" i="5"/>
  <c r="I61" i="5"/>
  <c r="F61" i="5"/>
  <c r="O56" i="5"/>
  <c r="AI55" i="5"/>
  <c r="U55" i="5"/>
  <c r="R55" i="5"/>
  <c r="O55" i="5"/>
  <c r="L55" i="5"/>
  <c r="I55" i="5"/>
  <c r="F55" i="5"/>
  <c r="AI54" i="5"/>
  <c r="U54" i="5"/>
  <c r="R54" i="5"/>
  <c r="O54" i="5"/>
  <c r="L54" i="5"/>
  <c r="I54" i="5"/>
  <c r="F54" i="5"/>
  <c r="AI53" i="5"/>
  <c r="U53" i="5"/>
  <c r="R53" i="5"/>
  <c r="O53" i="5"/>
  <c r="L53" i="5"/>
  <c r="I53" i="5"/>
  <c r="F53" i="5"/>
  <c r="R51" i="5"/>
  <c r="O51" i="5"/>
  <c r="K51" i="5"/>
  <c r="L51" i="5" s="1"/>
  <c r="H51" i="5"/>
  <c r="I51" i="5" s="1"/>
  <c r="E51" i="5"/>
  <c r="F51" i="5" s="1"/>
  <c r="AI50" i="5"/>
  <c r="U50" i="5"/>
  <c r="R50" i="5"/>
  <c r="O50" i="5"/>
  <c r="L50" i="5"/>
  <c r="I50" i="5"/>
  <c r="F50" i="5"/>
  <c r="AI49" i="5"/>
  <c r="U49" i="5"/>
  <c r="R49" i="5"/>
  <c r="O49" i="5"/>
  <c r="L49" i="5"/>
  <c r="I49" i="5"/>
  <c r="F49" i="5"/>
  <c r="AI48" i="5"/>
  <c r="U48" i="5"/>
  <c r="R48" i="5"/>
  <c r="O48" i="5"/>
  <c r="L48" i="5"/>
  <c r="I48" i="5"/>
  <c r="F48" i="5"/>
  <c r="AI47" i="5"/>
  <c r="U47" i="5"/>
  <c r="R47" i="5"/>
  <c r="O47" i="5"/>
  <c r="L47" i="5"/>
  <c r="I47" i="5"/>
  <c r="F47" i="5"/>
  <c r="AI46" i="5"/>
  <c r="U46" i="5"/>
  <c r="R46" i="5"/>
  <c r="O46" i="5"/>
  <c r="L46" i="5"/>
  <c r="I46" i="5"/>
  <c r="F46" i="5"/>
  <c r="AI45" i="5"/>
  <c r="U45" i="5"/>
  <c r="R45" i="5"/>
  <c r="O45" i="5"/>
  <c r="L45" i="5"/>
  <c r="I45" i="5"/>
  <c r="F45" i="5"/>
  <c r="AI44" i="5"/>
  <c r="U44" i="5"/>
  <c r="R44" i="5"/>
  <c r="O44" i="5"/>
  <c r="L44" i="5"/>
  <c r="I44" i="5"/>
  <c r="F44" i="5"/>
  <c r="U41" i="5"/>
  <c r="R41" i="5"/>
  <c r="O41" i="5"/>
  <c r="L41" i="5"/>
  <c r="I41" i="5"/>
  <c r="F41" i="5"/>
  <c r="AI40" i="5"/>
  <c r="U40" i="5"/>
  <c r="R40" i="5"/>
  <c r="O40" i="5"/>
  <c r="L40" i="5"/>
  <c r="I40" i="5"/>
  <c r="F40" i="5"/>
  <c r="AI39" i="5"/>
  <c r="U39" i="5"/>
  <c r="R39" i="5"/>
  <c r="O39" i="5"/>
  <c r="L39" i="5"/>
  <c r="I39" i="5"/>
  <c r="R36" i="5"/>
  <c r="O36" i="5"/>
  <c r="I36" i="5"/>
  <c r="E36" i="5"/>
  <c r="AI35" i="5"/>
  <c r="U35" i="5"/>
  <c r="R35" i="5"/>
  <c r="O35" i="5"/>
  <c r="L35" i="5"/>
  <c r="I35" i="5"/>
  <c r="F35" i="5"/>
  <c r="AI34" i="5"/>
  <c r="R34" i="5"/>
  <c r="O34" i="5"/>
  <c r="L34" i="5"/>
  <c r="I34" i="5"/>
  <c r="F34" i="5"/>
  <c r="AI33" i="5"/>
  <c r="U33" i="5"/>
  <c r="R33" i="5"/>
  <c r="O33" i="5"/>
  <c r="L33" i="5"/>
  <c r="I33" i="5"/>
  <c r="F33" i="5"/>
  <c r="AI30" i="5"/>
  <c r="R30" i="5"/>
  <c r="O30" i="5"/>
  <c r="L30" i="5"/>
  <c r="I30" i="5"/>
  <c r="F30" i="5"/>
  <c r="I26" i="5"/>
  <c r="L26" i="5" s="1"/>
  <c r="O26" i="5" s="1"/>
  <c r="R26" i="5" s="1"/>
  <c r="U26" i="5" s="1"/>
  <c r="X26" i="5" s="1"/>
  <c r="AA26" i="5" s="1"/>
  <c r="AD26" i="5" s="1"/>
  <c r="AG26" i="5" s="1"/>
  <c r="AJ23" i="5"/>
  <c r="H23" i="5"/>
  <c r="C21" i="5"/>
  <c r="E67" i="3"/>
  <c r="T66" i="3"/>
  <c r="Q66" i="3"/>
  <c r="N66" i="3"/>
  <c r="K66" i="3"/>
  <c r="H66" i="3"/>
  <c r="E66" i="3"/>
  <c r="U62" i="3"/>
  <c r="R62" i="3"/>
  <c r="O62" i="3"/>
  <c r="L62" i="3"/>
  <c r="U61" i="3"/>
  <c r="R61" i="3"/>
  <c r="O61" i="3"/>
  <c r="L61" i="3"/>
  <c r="R56" i="3"/>
  <c r="O56" i="3"/>
  <c r="U55" i="3"/>
  <c r="R55" i="3"/>
  <c r="O55" i="3"/>
  <c r="L55" i="3"/>
  <c r="U54" i="3"/>
  <c r="R54" i="3"/>
  <c r="O54" i="3"/>
  <c r="L54" i="3"/>
  <c r="U53" i="3"/>
  <c r="R53" i="3"/>
  <c r="O53" i="3"/>
  <c r="L53" i="3"/>
  <c r="R51" i="3"/>
  <c r="O51" i="3"/>
  <c r="U50" i="3"/>
  <c r="R50" i="3"/>
  <c r="O50" i="3"/>
  <c r="L50" i="3"/>
  <c r="U49" i="3"/>
  <c r="R49" i="3"/>
  <c r="O49" i="3"/>
  <c r="L49" i="3"/>
  <c r="U48" i="3"/>
  <c r="R48" i="3"/>
  <c r="O48" i="3"/>
  <c r="L48" i="3"/>
  <c r="U47" i="3"/>
  <c r="R47" i="3"/>
  <c r="O47" i="3"/>
  <c r="L47" i="3"/>
  <c r="U46" i="3"/>
  <c r="R46" i="3"/>
  <c r="O46" i="3"/>
  <c r="L46" i="3"/>
  <c r="U45" i="3"/>
  <c r="R45" i="3"/>
  <c r="O45" i="3"/>
  <c r="L45" i="3"/>
  <c r="U44" i="3"/>
  <c r="R44" i="3"/>
  <c r="O44" i="3"/>
  <c r="L44" i="3"/>
  <c r="U41" i="3"/>
  <c r="R41" i="3"/>
  <c r="O41" i="3"/>
  <c r="U40" i="3"/>
  <c r="R40" i="3"/>
  <c r="O40" i="3"/>
  <c r="L40" i="3"/>
  <c r="R39" i="3"/>
  <c r="O39" i="3"/>
  <c r="L39" i="3"/>
  <c r="U36" i="3"/>
  <c r="R36" i="3"/>
  <c r="O36" i="3"/>
  <c r="U35" i="3"/>
  <c r="R35" i="3"/>
  <c r="O35" i="3"/>
  <c r="L35" i="3"/>
  <c r="U34" i="3"/>
  <c r="R34" i="3"/>
  <c r="O34" i="3"/>
  <c r="L34" i="3"/>
  <c r="U33" i="3"/>
  <c r="R33" i="3"/>
  <c r="O33" i="3"/>
  <c r="L33" i="3"/>
  <c r="U30" i="3"/>
  <c r="R30" i="3"/>
  <c r="O30" i="3"/>
  <c r="L30" i="3"/>
  <c r="I62" i="3"/>
  <c r="I61" i="3"/>
  <c r="I55" i="3"/>
  <c r="I54" i="3"/>
  <c r="I53" i="3"/>
  <c r="I50" i="3"/>
  <c r="I49" i="3"/>
  <c r="I48" i="3"/>
  <c r="I47" i="3"/>
  <c r="I46" i="3"/>
  <c r="I45" i="3"/>
  <c r="I44" i="3"/>
  <c r="I40" i="3"/>
  <c r="I39" i="3"/>
  <c r="I35" i="3"/>
  <c r="I34" i="3"/>
  <c r="I33" i="3"/>
  <c r="I30" i="3"/>
  <c r="F30" i="3"/>
  <c r="F62" i="3"/>
  <c r="F61" i="3"/>
  <c r="F55" i="3"/>
  <c r="F54" i="3"/>
  <c r="F53" i="3"/>
  <c r="F50" i="3"/>
  <c r="F49" i="3"/>
  <c r="F48" i="3"/>
  <c r="F47" i="3"/>
  <c r="F46" i="3"/>
  <c r="F45" i="3"/>
  <c r="F44" i="3"/>
  <c r="F40" i="3"/>
  <c r="F39" i="3"/>
  <c r="F35" i="3"/>
  <c r="F34" i="3"/>
  <c r="F33" i="3"/>
  <c r="C21" i="3"/>
  <c r="T51" i="3" l="1"/>
  <c r="U39" i="3"/>
  <c r="O58" i="5"/>
  <c r="T51" i="5"/>
  <c r="Q58" i="5"/>
  <c r="U36" i="5"/>
  <c r="U61" i="5"/>
  <c r="U30" i="5"/>
  <c r="U34" i="5"/>
  <c r="H56" i="5"/>
  <c r="I56" i="5" s="1"/>
  <c r="O58" i="3"/>
  <c r="R58" i="3"/>
  <c r="E56" i="5"/>
  <c r="F56" i="5" s="1"/>
  <c r="K56" i="5"/>
  <c r="L56" i="5" s="1"/>
  <c r="AI36" i="5"/>
  <c r="K23" i="5"/>
  <c r="F36" i="5"/>
  <c r="L36" i="5"/>
  <c r="H67" i="5"/>
  <c r="AI41" i="5"/>
  <c r="H58" i="5"/>
  <c r="T56" i="3" l="1"/>
  <c r="U51" i="3"/>
  <c r="W51" i="3"/>
  <c r="X34" i="3"/>
  <c r="X53" i="3"/>
  <c r="X62" i="3"/>
  <c r="X49" i="3"/>
  <c r="X36" i="3"/>
  <c r="W66" i="3"/>
  <c r="X54" i="3"/>
  <c r="X30" i="3"/>
  <c r="X33" i="3"/>
  <c r="X61" i="3"/>
  <c r="X45" i="3"/>
  <c r="X40" i="3"/>
  <c r="X35" i="3"/>
  <c r="X47" i="3"/>
  <c r="X50" i="3"/>
  <c r="X46" i="3"/>
  <c r="X41" i="3"/>
  <c r="X55" i="3"/>
  <c r="X48" i="3"/>
  <c r="X44" i="3"/>
  <c r="X39" i="3"/>
  <c r="Q64" i="5"/>
  <c r="R64" i="5" s="1"/>
  <c r="R58" i="5"/>
  <c r="T56" i="5"/>
  <c r="U51" i="5"/>
  <c r="Z28" i="5"/>
  <c r="W51" i="5"/>
  <c r="X62" i="5"/>
  <c r="X34" i="5"/>
  <c r="X30" i="5"/>
  <c r="X61" i="5"/>
  <c r="X36" i="5"/>
  <c r="X40" i="5"/>
  <c r="X50" i="5"/>
  <c r="X48" i="5"/>
  <c r="X46" i="5"/>
  <c r="X44" i="5"/>
  <c r="X55" i="5"/>
  <c r="X53" i="5"/>
  <c r="X35" i="5"/>
  <c r="X33" i="5"/>
  <c r="X45" i="5"/>
  <c r="X54" i="5"/>
  <c r="X47" i="5"/>
  <c r="X39" i="5"/>
  <c r="W66" i="5"/>
  <c r="X49" i="5"/>
  <c r="X41" i="5"/>
  <c r="E58" i="5"/>
  <c r="K58" i="5"/>
  <c r="I58" i="5"/>
  <c r="H64" i="5"/>
  <c r="I64" i="5" s="1"/>
  <c r="N23" i="5"/>
  <c r="K67" i="5"/>
  <c r="W56" i="3" l="1"/>
  <c r="X51" i="3"/>
  <c r="Z51" i="3"/>
  <c r="AA53" i="3"/>
  <c r="AA62" i="3"/>
  <c r="AA49" i="3"/>
  <c r="AA46" i="3"/>
  <c r="AA41" i="3"/>
  <c r="AA36" i="3"/>
  <c r="AA61" i="3"/>
  <c r="AA48" i="3"/>
  <c r="AA45" i="3"/>
  <c r="AA40" i="3"/>
  <c r="AA54" i="3"/>
  <c r="AA47" i="3"/>
  <c r="AA39" i="3"/>
  <c r="AA34" i="3"/>
  <c r="Z66" i="3"/>
  <c r="AA30" i="3"/>
  <c r="AA55" i="3"/>
  <c r="AA33" i="3"/>
  <c r="AA35" i="3"/>
  <c r="AA50" i="3"/>
  <c r="AA44" i="3"/>
  <c r="U56" i="3"/>
  <c r="T58" i="3"/>
  <c r="W56" i="5"/>
  <c r="X51" i="5"/>
  <c r="Z51" i="5"/>
  <c r="AA34" i="5"/>
  <c r="AA30" i="5"/>
  <c r="AA61" i="5"/>
  <c r="AA36" i="5"/>
  <c r="AA40" i="5"/>
  <c r="AA50" i="5"/>
  <c r="AA48" i="5"/>
  <c r="AA46" i="5"/>
  <c r="AA44" i="5"/>
  <c r="AA55" i="5"/>
  <c r="AA53" i="5"/>
  <c r="AA35" i="5"/>
  <c r="AA33" i="5"/>
  <c r="AA62" i="5"/>
  <c r="AA41" i="5"/>
  <c r="AA39" i="5"/>
  <c r="AA54" i="5"/>
  <c r="AA47" i="5"/>
  <c r="Z66" i="5"/>
  <c r="AA49" i="5"/>
  <c r="AA45" i="5"/>
  <c r="U56" i="5"/>
  <c r="T58" i="5"/>
  <c r="F58" i="5"/>
  <c r="E64" i="5"/>
  <c r="F64" i="5" s="1"/>
  <c r="K64" i="5"/>
  <c r="L58" i="5"/>
  <c r="Q23" i="5"/>
  <c r="N67" i="5"/>
  <c r="T64" i="3" l="1"/>
  <c r="U64" i="3" s="1"/>
  <c r="U58" i="3"/>
  <c r="Z56" i="3"/>
  <c r="AA51" i="3"/>
  <c r="AC51" i="3"/>
  <c r="AD62" i="3"/>
  <c r="AD49" i="3"/>
  <c r="AD46" i="3"/>
  <c r="AD55" i="3"/>
  <c r="AD54" i="3"/>
  <c r="AD44" i="3"/>
  <c r="AD39" i="3"/>
  <c r="AD45" i="3"/>
  <c r="AD40" i="3"/>
  <c r="AD35" i="3"/>
  <c r="AD47" i="3"/>
  <c r="AD41" i="3"/>
  <c r="AD36" i="3"/>
  <c r="AD33" i="3"/>
  <c r="AC66" i="3"/>
  <c r="AD61" i="3"/>
  <c r="AD48" i="3"/>
  <c r="AD50" i="3"/>
  <c r="AD30" i="3"/>
  <c r="AD34" i="3"/>
  <c r="AD53" i="3"/>
  <c r="X56" i="3"/>
  <c r="W58" i="3"/>
  <c r="Z56" i="5"/>
  <c r="AA51" i="5"/>
  <c r="T64" i="5"/>
  <c r="U64" i="5" s="1"/>
  <c r="U58" i="5"/>
  <c r="AC51" i="5"/>
  <c r="AD34" i="5"/>
  <c r="AD30" i="5"/>
  <c r="AD33" i="5"/>
  <c r="AD61" i="5"/>
  <c r="AD36" i="5"/>
  <c r="AD40" i="5"/>
  <c r="AD50" i="5"/>
  <c r="AD48" i="5"/>
  <c r="AD46" i="5"/>
  <c r="AD44" i="5"/>
  <c r="AD55" i="5"/>
  <c r="AD53" i="5"/>
  <c r="AD35" i="5"/>
  <c r="AD62" i="5"/>
  <c r="AD41" i="5"/>
  <c r="AD39" i="5"/>
  <c r="AD49" i="5"/>
  <c r="AD47" i="5"/>
  <c r="AD45" i="5"/>
  <c r="AC66" i="5"/>
  <c r="AD54" i="5"/>
  <c r="AI28" i="5"/>
  <c r="X56" i="5"/>
  <c r="W58" i="5"/>
  <c r="L64" i="5"/>
  <c r="T23" i="5"/>
  <c r="Q67" i="5"/>
  <c r="W64" i="3" l="1"/>
  <c r="X64" i="3" s="1"/>
  <c r="X58" i="3"/>
  <c r="AC56" i="3"/>
  <c r="AD51" i="3"/>
  <c r="AF51" i="3"/>
  <c r="AG46" i="3"/>
  <c r="AG41" i="3"/>
  <c r="AG33" i="3"/>
  <c r="AF66" i="3"/>
  <c r="AG48" i="3"/>
  <c r="AG45" i="3"/>
  <c r="AG40" i="3"/>
  <c r="AG30" i="3"/>
  <c r="AG53" i="3"/>
  <c r="AG62" i="3"/>
  <c r="AG61" i="3"/>
  <c r="AG54" i="3"/>
  <c r="AG50" i="3"/>
  <c r="AG47" i="3"/>
  <c r="AG44" i="3"/>
  <c r="AG34" i="3"/>
  <c r="AG49" i="3"/>
  <c r="AG55" i="3"/>
  <c r="AG36" i="3"/>
  <c r="AG35" i="3"/>
  <c r="AG39" i="3"/>
  <c r="AA56" i="3"/>
  <c r="Z58" i="3"/>
  <c r="W64" i="5"/>
  <c r="X58" i="5"/>
  <c r="AA56" i="5"/>
  <c r="Z58" i="5"/>
  <c r="AJ49" i="5"/>
  <c r="AJ39" i="5"/>
  <c r="AJ54" i="5"/>
  <c r="AJ35" i="5"/>
  <c r="AJ33" i="5"/>
  <c r="AJ44" i="5"/>
  <c r="AJ45" i="5"/>
  <c r="AJ47" i="5"/>
  <c r="AJ55" i="5"/>
  <c r="AJ46" i="5"/>
  <c r="AJ40" i="5"/>
  <c r="AJ30" i="5"/>
  <c r="AJ34" i="5"/>
  <c r="AJ50" i="5"/>
  <c r="AJ62" i="5"/>
  <c r="AJ53" i="5"/>
  <c r="AJ48" i="5"/>
  <c r="AJ61" i="5"/>
  <c r="AJ41" i="5"/>
  <c r="AJ36" i="5"/>
  <c r="AC56" i="5"/>
  <c r="AD51" i="5"/>
  <c r="AF51" i="5"/>
  <c r="AG34" i="5"/>
  <c r="AG30" i="5"/>
  <c r="AG61" i="5"/>
  <c r="AG36" i="5"/>
  <c r="AG35" i="5"/>
  <c r="AG40" i="5"/>
  <c r="AG50" i="5"/>
  <c r="AG48" i="5"/>
  <c r="AG46" i="5"/>
  <c r="AG44" i="5"/>
  <c r="AG55" i="5"/>
  <c r="AG53" i="5"/>
  <c r="AG33" i="5"/>
  <c r="AG62" i="5"/>
  <c r="AG41" i="5"/>
  <c r="AG39" i="5"/>
  <c r="AG49" i="5"/>
  <c r="AG47" i="5"/>
  <c r="AG45" i="5"/>
  <c r="AF66" i="5"/>
  <c r="AG54" i="5"/>
  <c r="T67" i="5"/>
  <c r="W23" i="5"/>
  <c r="Z64" i="3" l="1"/>
  <c r="AA64" i="3" s="1"/>
  <c r="AA58" i="3"/>
  <c r="AF56" i="3"/>
  <c r="AG51" i="3"/>
  <c r="AD56" i="3"/>
  <c r="AC58" i="3"/>
  <c r="AF56" i="5"/>
  <c r="AG51" i="5"/>
  <c r="AI51" i="5"/>
  <c r="Z64" i="5"/>
  <c r="AA64" i="5" s="1"/>
  <c r="AA58" i="5"/>
  <c r="AD56" i="5"/>
  <c r="AC58" i="5"/>
  <c r="X64" i="5"/>
  <c r="W67" i="5"/>
  <c r="Z23" i="5"/>
  <c r="AC64" i="3" l="1"/>
  <c r="AD64" i="3" s="1"/>
  <c r="AD58" i="3"/>
  <c r="AG56" i="3"/>
  <c r="AF58" i="3"/>
  <c r="AC64" i="5"/>
  <c r="AD58" i="5"/>
  <c r="AJ51" i="5"/>
  <c r="AI56" i="5"/>
  <c r="AJ56" i="5" s="1"/>
  <c r="AG56" i="5"/>
  <c r="AF58" i="5"/>
  <c r="Z67" i="5"/>
  <c r="AC23" i="5"/>
  <c r="AF64" i="3" l="1"/>
  <c r="AG64" i="3" s="1"/>
  <c r="AG58" i="3"/>
  <c r="AF64" i="5"/>
  <c r="AG64" i="5" s="1"/>
  <c r="AG58" i="5"/>
  <c r="AI58" i="5"/>
  <c r="AJ58" i="5" s="1"/>
  <c r="AD64" i="5"/>
  <c r="AC67" i="5"/>
  <c r="AF23" i="5"/>
  <c r="AF67" i="5" s="1"/>
  <c r="AI64" i="5" l="1"/>
  <c r="AJ64" i="5" s="1"/>
  <c r="AI23" i="5"/>
  <c r="K51" i="3" l="1"/>
  <c r="L51" i="3" s="1"/>
  <c r="H51" i="3"/>
  <c r="I51" i="3" s="1"/>
  <c r="E51" i="3"/>
  <c r="F51" i="3" s="1"/>
  <c r="H23" i="3" l="1"/>
  <c r="H67" i="3" s="1"/>
  <c r="L41" i="3"/>
  <c r="I41" i="3"/>
  <c r="AI28" i="3"/>
  <c r="I26" i="3"/>
  <c r="L26" i="3" s="1"/>
  <c r="O26" i="3" s="1"/>
  <c r="R26" i="3" s="1"/>
  <c r="U26" i="3" s="1"/>
  <c r="X26" i="3" s="1"/>
  <c r="AA26" i="3" s="1"/>
  <c r="AD26" i="3" s="1"/>
  <c r="AG26" i="3" s="1"/>
  <c r="AI30" i="3"/>
  <c r="AJ30" i="3" l="1"/>
  <c r="K23" i="3"/>
  <c r="K67" i="3" s="1"/>
  <c r="AI62" i="3"/>
  <c r="AJ62" i="3" s="1"/>
  <c r="AI61" i="3"/>
  <c r="AJ61" i="3" s="1"/>
  <c r="AI55" i="3"/>
  <c r="AJ55" i="3" s="1"/>
  <c r="AI54" i="3"/>
  <c r="AJ54" i="3" s="1"/>
  <c r="AI53" i="3"/>
  <c r="AJ53" i="3" s="1"/>
  <c r="AI50" i="3"/>
  <c r="AJ50" i="3" s="1"/>
  <c r="AI49" i="3"/>
  <c r="AJ49" i="3" s="1"/>
  <c r="AI48" i="3"/>
  <c r="AJ48" i="3" s="1"/>
  <c r="AI47" i="3"/>
  <c r="AJ47" i="3" s="1"/>
  <c r="AI46" i="3"/>
  <c r="AJ46" i="3" s="1"/>
  <c r="AI45" i="3"/>
  <c r="AJ45" i="3" s="1"/>
  <c r="AI44" i="3"/>
  <c r="AJ44" i="3" s="1"/>
  <c r="AI40" i="3"/>
  <c r="AJ40" i="3" s="1"/>
  <c r="AI35" i="3"/>
  <c r="AJ35" i="3" s="1"/>
  <c r="AI34" i="3"/>
  <c r="AJ34" i="3" s="1"/>
  <c r="AI33" i="3"/>
  <c r="AJ33" i="3" s="1"/>
  <c r="N23" i="3" l="1"/>
  <c r="N67" i="3" s="1"/>
  <c r="K36" i="3"/>
  <c r="L36" i="3" s="1"/>
  <c r="H36" i="3"/>
  <c r="I36" i="3" s="1"/>
  <c r="E36" i="3"/>
  <c r="F36" i="3" s="1"/>
  <c r="AJ23" i="3"/>
  <c r="Q23" i="3" l="1"/>
  <c r="Q67" i="3" s="1"/>
  <c r="AI39" i="3"/>
  <c r="F41" i="3"/>
  <c r="K56" i="3"/>
  <c r="L56" i="3" s="1"/>
  <c r="AI36" i="3"/>
  <c r="AJ36" i="3" s="1"/>
  <c r="AI41" i="3" l="1"/>
  <c r="AJ41" i="3" s="1"/>
  <c r="AJ39" i="3"/>
  <c r="K58" i="3"/>
  <c r="L58" i="3" s="1"/>
  <c r="T23" i="3"/>
  <c r="T67" i="3" s="1"/>
  <c r="AI51" i="3"/>
  <c r="AJ51" i="3" s="1"/>
  <c r="E56" i="3"/>
  <c r="F56" i="3" s="1"/>
  <c r="H56" i="3"/>
  <c r="I56" i="3" s="1"/>
  <c r="K64" i="3" l="1"/>
  <c r="L64" i="3" s="1"/>
  <c r="W23" i="3"/>
  <c r="W67" i="3" s="1"/>
  <c r="H58" i="3"/>
  <c r="I58" i="3" s="1"/>
  <c r="E58" i="3"/>
  <c r="F58" i="3" s="1"/>
  <c r="AI56" i="3"/>
  <c r="AJ56" i="3" s="1"/>
  <c r="Z23" i="3" l="1"/>
  <c r="Z67" i="3" s="1"/>
  <c r="AI58" i="3"/>
  <c r="AJ58" i="3" s="1"/>
  <c r="E64" i="3"/>
  <c r="F64" i="3" s="1"/>
  <c r="H64" i="3"/>
  <c r="I64" i="3" s="1"/>
  <c r="AC23" i="3" l="1"/>
  <c r="AC67" i="3" s="1"/>
  <c r="AI64" i="3"/>
  <c r="AJ64" i="3" s="1"/>
  <c r="AF23" i="3" l="1"/>
  <c r="AF67" i="3" s="1"/>
  <c r="AI23" i="3" l="1"/>
</calcChain>
</file>

<file path=xl/sharedStrings.xml><?xml version="1.0" encoding="utf-8"?>
<sst xmlns="http://schemas.openxmlformats.org/spreadsheetml/2006/main" count="199" uniqueCount="72">
  <si>
    <t>Instructions: Enter values in each of the yellow cells only.</t>
  </si>
  <si>
    <t>Proposing Entity:</t>
  </si>
  <si>
    <t>Package:</t>
  </si>
  <si>
    <t>Proposed Concept/Brand:</t>
  </si>
  <si>
    <t>Space ID:</t>
  </si>
  <si>
    <t>Square Feet:</t>
  </si>
  <si>
    <t>Proposed Capital Investment</t>
  </si>
  <si>
    <t>CapEx per SF:</t>
  </si>
  <si>
    <t>Year 1:</t>
  </si>
  <si>
    <t>Year 2:</t>
  </si>
  <si>
    <t>Year 3:</t>
  </si>
  <si>
    <t>Year 4:</t>
  </si>
  <si>
    <t>Year 5:</t>
  </si>
  <si>
    <t>Year 6:</t>
  </si>
  <si>
    <t>Year 7:</t>
  </si>
  <si>
    <t>Year 8:</t>
  </si>
  <si>
    <t>Year 9:</t>
  </si>
  <si>
    <t>Year 10:</t>
  </si>
  <si>
    <t>TOTAL</t>
  </si>
  <si>
    <t>$</t>
  </si>
  <si>
    <t>% of Sales</t>
  </si>
  <si>
    <t>Total Gross Sales</t>
  </si>
  <si>
    <t>Cost of Goods (COGS)</t>
  </si>
  <si>
    <t>Payroll, Taxes, Benefits</t>
  </si>
  <si>
    <t>Payroll</t>
  </si>
  <si>
    <t>Taxes</t>
  </si>
  <si>
    <t>Benefits</t>
  </si>
  <si>
    <t>Total Payroll and Related Expenses</t>
  </si>
  <si>
    <t>Rent to Airport</t>
  </si>
  <si>
    <t>Base Rent ($55.00 per SF; 3% YoY Adj.)</t>
  </si>
  <si>
    <t>Percentage Rent</t>
  </si>
  <si>
    <t>Operating Expenses</t>
  </si>
  <si>
    <t>Franchise/License/Brand Fees</t>
  </si>
  <si>
    <t>Repairs and Maintenance</t>
  </si>
  <si>
    <t>Office and storage expenses</t>
  </si>
  <si>
    <t>Utilities</t>
  </si>
  <si>
    <t>Insurance</t>
  </si>
  <si>
    <t>Credit card fees</t>
  </si>
  <si>
    <t>Administrative &amp; General</t>
  </si>
  <si>
    <t>Other Operating Expenses (Please Itemize Below)</t>
  </si>
  <si>
    <t>A.</t>
  </si>
  <si>
    <t>B.</t>
  </si>
  <si>
    <t>C.</t>
  </si>
  <si>
    <t>Total Operating Expenses</t>
  </si>
  <si>
    <t>Depreciation &amp; Amortization</t>
  </si>
  <si>
    <t>Interest &amp; Taxes (other than Employment taxes)</t>
  </si>
  <si>
    <t xml:space="preserve">Operating Profit </t>
  </si>
  <si>
    <t>Annual SPSF</t>
  </si>
  <si>
    <t>Annual SPE</t>
  </si>
  <si>
    <t>Fill all yellow cells</t>
  </si>
  <si>
    <t>EBITDA/Cashflow</t>
  </si>
  <si>
    <t>(Earnings before Interest, Taxes, Depreciation and Amortization)</t>
  </si>
  <si>
    <t>Footnotes:</t>
  </si>
  <si>
    <t>Projection Assumptions - please note any increases or decreases from these projection growth rates for any year and an explaination in footnotes below the spreadsheet.</t>
  </si>
  <si>
    <t>Annual Inflation/Pricing Growth</t>
  </si>
  <si>
    <t>Annual enplanement growth</t>
  </si>
  <si>
    <t>Enplanement Forecast</t>
  </si>
  <si>
    <t>Proposal Form C</t>
  </si>
  <si>
    <t>Projected Sales, Net Income, and Cash Flow</t>
  </si>
  <si>
    <t>*Provide one spreadsheet for each individual concession of the package as well as one spreadsheet for a roll-up total of the Package.</t>
  </si>
  <si>
    <r>
      <t>Marketing Fee (0</t>
    </r>
    <r>
      <rPr>
        <sz val="11"/>
        <rFont val="Calibri"/>
        <family val="2"/>
        <scheme val="minor"/>
      </rPr>
      <t xml:space="preserve">.25% </t>
    </r>
    <r>
      <rPr>
        <sz val="11"/>
        <color theme="1"/>
        <rFont val="Calibri"/>
        <family val="2"/>
        <scheme val="minor"/>
      </rPr>
      <t>of gross sales)</t>
    </r>
  </si>
  <si>
    <t>Package Total Square Feet:</t>
  </si>
  <si>
    <t>The details for each location should correspond with respondent's proposed concept plan.</t>
  </si>
  <si>
    <t>On a separate sheet, provide major assumptions in narrative format.</t>
  </si>
  <si>
    <t>Fields not applicable to Respondent's proposal should be indicated with an "n/a".</t>
  </si>
  <si>
    <r>
      <t xml:space="preserve">Use additional copies of this table for each individual location, and provide a final spreadsheet reflecting a </t>
    </r>
    <r>
      <rPr>
        <b/>
        <i/>
        <sz val="12"/>
        <color theme="1"/>
        <rFont val="Calibri"/>
        <family val="2"/>
        <scheme val="minor"/>
      </rPr>
      <t>roll-up total</t>
    </r>
    <r>
      <rPr>
        <i/>
        <sz val="12"/>
        <color theme="1"/>
        <rFont val="Calibri"/>
        <family val="2"/>
        <scheme val="minor"/>
      </rPr>
      <t xml:space="preserve"> of the Package. </t>
    </r>
  </si>
  <si>
    <t>Chicago2024!</t>
  </si>
  <si>
    <t>Total  Rent</t>
  </si>
  <si>
    <r>
      <t>Provide a good faith estimate of the requested financial projections for each proposed concession location for the</t>
    </r>
    <r>
      <rPr>
        <b/>
        <i/>
        <sz val="12"/>
        <color rgb="FF00B0F0"/>
        <rFont val="Calibri"/>
        <family val="2"/>
        <scheme val="minor"/>
      </rPr>
      <t xml:space="preserve"> </t>
    </r>
    <r>
      <rPr>
        <i/>
        <sz val="12"/>
        <color rgb="FF0070C0"/>
        <rFont val="Calibri"/>
        <family val="2"/>
        <scheme val="minor"/>
      </rPr>
      <t xml:space="preserve">first 10 years of the Agreement, using </t>
    </r>
    <r>
      <rPr>
        <b/>
        <i/>
        <sz val="12"/>
        <color rgb="FF0070C0"/>
        <rFont val="Calibri"/>
        <family val="2"/>
        <scheme val="minor"/>
      </rPr>
      <t>2027</t>
    </r>
    <r>
      <rPr>
        <i/>
        <sz val="12"/>
        <color rgb="FF0070C0"/>
        <rFont val="Calibri"/>
        <family val="2"/>
        <scheme val="minor"/>
      </rPr>
      <t xml:space="preserve"> as the First Full Agreement Year</t>
    </r>
    <r>
      <rPr>
        <i/>
        <sz val="12"/>
        <color theme="1"/>
        <rFont val="Calibri"/>
        <family val="2"/>
        <scheme val="minor"/>
      </rPr>
      <t>.</t>
    </r>
  </si>
  <si>
    <r>
      <t xml:space="preserve">* For packages with locations in different terminals, you may </t>
    </r>
    <r>
      <rPr>
        <b/>
        <i/>
        <sz val="14"/>
        <color rgb="FF0070C0"/>
        <rFont val="Calibri"/>
        <family val="2"/>
        <scheme val="minor"/>
      </rPr>
      <t>combine the enplanements</t>
    </r>
    <r>
      <rPr>
        <b/>
        <sz val="14"/>
        <rFont val="Calibri"/>
        <family val="2"/>
        <scheme val="minor"/>
      </rPr>
      <t xml:space="preserve"> for each terminal for the enplanement projections below.</t>
    </r>
  </si>
  <si>
    <t>The annual enplanement growth rate is fixed at 1.8%. Please use the enplanement projections provided in the data room for year 2027 associated with the terminal the space is located for Year 1.</t>
  </si>
  <si>
    <t>When projecting annual gross revenue growth, the maximum annual growth rate should not exceed this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</si>
</sst>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7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1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7" xfId="0" applyBorder="1"/>
    <xf numFmtId="0" fontId="4" fillId="0" borderId="0" xfId="0" applyFont="1"/>
    <xf numFmtId="0" fontId="0" fillId="0" borderId="2" xfId="0" applyBorder="1"/>
    <xf numFmtId="0" fontId="0" fillId="0" borderId="8" xfId="0" applyBorder="1"/>
    <xf numFmtId="164" fontId="0" fillId="0" borderId="8" xfId="1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65" fontId="2" fillId="0" borderId="0" xfId="2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2" fillId="0" borderId="0" xfId="2" applyNumberFormat="1" applyFont="1" applyAlignment="1">
      <alignment horizontal="center"/>
    </xf>
    <xf numFmtId="0" fontId="1" fillId="0" borderId="2" xfId="0" applyFont="1" applyBorder="1"/>
    <xf numFmtId="3" fontId="1" fillId="0" borderId="0" xfId="0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center"/>
    </xf>
    <xf numFmtId="0" fontId="1" fillId="0" borderId="8" xfId="0" applyFont="1" applyBorder="1"/>
    <xf numFmtId="0" fontId="11" fillId="0" borderId="0" xfId="0" applyFont="1"/>
    <xf numFmtId="0" fontId="12" fillId="0" borderId="0" xfId="0" applyFont="1"/>
    <xf numFmtId="0" fontId="10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3" fontId="10" fillId="2" borderId="1" xfId="0" applyNumberFormat="1" applyFon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0" fillId="5" borderId="6" xfId="0" applyFill="1" applyBorder="1"/>
    <xf numFmtId="0" fontId="0" fillId="5" borderId="5" xfId="0" applyFill="1" applyBorder="1"/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3" fontId="1" fillId="2" borderId="9" xfId="0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Alignment="1">
      <alignment horizontal="center"/>
    </xf>
    <xf numFmtId="3" fontId="0" fillId="2" borderId="9" xfId="0" applyNumberFormat="1" applyFill="1" applyBorder="1" applyAlignment="1" applyProtection="1">
      <alignment horizontal="center"/>
      <protection locked="0"/>
    </xf>
    <xf numFmtId="164" fontId="0" fillId="0" borderId="0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left" indent="1"/>
    </xf>
    <xf numFmtId="0" fontId="17" fillId="0" borderId="0" xfId="0" applyFont="1"/>
    <xf numFmtId="3" fontId="0" fillId="2" borderId="10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2" borderId="1" xfId="0" applyNumberFormat="1" applyFill="1" applyBorder="1" applyProtection="1">
      <protection locked="0"/>
    </xf>
    <xf numFmtId="3" fontId="0" fillId="2" borderId="11" xfId="0" applyNumberFormat="1" applyFill="1" applyBorder="1" applyAlignment="1" applyProtection="1">
      <alignment horizontal="center"/>
      <protection locked="0"/>
    </xf>
    <xf numFmtId="3" fontId="0" fillId="0" borderId="3" xfId="0" applyNumberFormat="1" applyBorder="1" applyAlignment="1">
      <alignment horizontal="center"/>
    </xf>
    <xf numFmtId="0" fontId="10" fillId="0" borderId="0" xfId="0" applyFont="1" applyAlignment="1">
      <alignment horizontal="left" indent="1"/>
    </xf>
    <xf numFmtId="0" fontId="18" fillId="0" borderId="0" xfId="0" applyFont="1" applyAlignment="1">
      <alignment horizontal="left"/>
    </xf>
    <xf numFmtId="164" fontId="1" fillId="0" borderId="1" xfId="1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left"/>
    </xf>
    <xf numFmtId="3" fontId="0" fillId="2" borderId="6" xfId="0" applyNumberFormat="1" applyFill="1" applyBorder="1" applyAlignment="1" applyProtection="1">
      <alignment horizontal="left" vertical="center" wrapText="1"/>
      <protection locked="0"/>
    </xf>
    <xf numFmtId="3" fontId="0" fillId="2" borderId="4" xfId="0" applyNumberFormat="1" applyFill="1" applyBorder="1" applyAlignment="1" applyProtection="1">
      <alignment horizontal="left" vertical="center" wrapText="1"/>
      <protection locked="0"/>
    </xf>
    <xf numFmtId="3" fontId="0" fillId="2" borderId="5" xfId="0" applyNumberForma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0" fillId="2" borderId="6" xfId="3" applyNumberFormat="1" applyFont="1" applyFill="1" applyBorder="1" applyAlignment="1" applyProtection="1">
      <alignment horizontal="center"/>
      <protection locked="0"/>
    </xf>
    <xf numFmtId="3" fontId="10" fillId="2" borderId="5" xfId="3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0" borderId="0" xfId="0" applyProtection="1"/>
    <xf numFmtId="3" fontId="0" fillId="3" borderId="0" xfId="0" applyNumberFormat="1" applyFill="1" applyAlignment="1" applyProtection="1">
      <alignment horizontal="center"/>
    </xf>
    <xf numFmtId="164" fontId="0" fillId="3" borderId="0" xfId="1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5361-1B1C-42A2-8459-CA428A6C587C}">
  <sheetPr>
    <pageSetUpPr fitToPage="1"/>
  </sheetPr>
  <dimension ref="B1:AK199"/>
  <sheetViews>
    <sheetView tabSelected="1" zoomScale="130" zoomScaleNormal="130" workbookViewId="0">
      <selection activeCell="C12" sqref="C12"/>
    </sheetView>
  </sheetViews>
  <sheetFormatPr defaultColWidth="8.6640625" defaultRowHeight="14.4" x14ac:dyDescent="0.3"/>
  <cols>
    <col min="1" max="1" width="2.33203125" customWidth="1"/>
    <col min="2" max="3" width="25.6640625" customWidth="1"/>
    <col min="4" max="4" width="1.44140625" customWidth="1"/>
    <col min="5" max="5" width="11" style="6" customWidth="1"/>
    <col min="6" max="6" width="8.6640625" style="6"/>
    <col min="7" max="7" width="1.44140625" style="6" customWidth="1"/>
    <col min="8" max="8" width="11" style="6" customWidth="1"/>
    <col min="9" max="9" width="10.109375" style="6" customWidth="1"/>
    <col min="10" max="10" width="1.44140625" style="6" customWidth="1"/>
    <col min="11" max="11" width="11.6640625" style="6" customWidth="1"/>
    <col min="12" max="12" width="8.6640625" style="6"/>
    <col min="13" max="13" width="1.44140625" style="6" customWidth="1"/>
    <col min="14" max="14" width="11" style="6" customWidth="1"/>
    <col min="15" max="15" width="8.6640625" style="6"/>
    <col min="16" max="16" width="1.44140625" style="6" customWidth="1"/>
    <col min="17" max="17" width="11" style="6" customWidth="1"/>
    <col min="18" max="18" width="8.6640625" style="6"/>
    <col min="19" max="19" width="1.44140625" style="6" customWidth="1"/>
    <col min="20" max="20" width="11" style="6" customWidth="1"/>
    <col min="21" max="21" width="8.6640625" style="6"/>
    <col min="22" max="22" width="1.44140625" style="6" customWidth="1"/>
    <col min="23" max="23" width="11" style="6" customWidth="1"/>
    <col min="24" max="24" width="8.6640625" style="6"/>
    <col min="25" max="25" width="1.44140625" style="6" customWidth="1"/>
    <col min="26" max="26" width="11" style="6" customWidth="1"/>
    <col min="27" max="27" width="8.6640625" style="6"/>
    <col min="28" max="28" width="1.44140625" style="6" customWidth="1"/>
    <col min="29" max="29" width="11" style="6" customWidth="1"/>
    <col min="30" max="30" width="8.6640625" style="6"/>
    <col min="31" max="31" width="1.44140625" style="6" customWidth="1"/>
    <col min="32" max="32" width="11" style="6" customWidth="1"/>
    <col min="33" max="33" width="8.6640625" style="6"/>
    <col min="34" max="34" width="1.44140625" style="6" customWidth="1"/>
    <col min="35" max="35" width="14.21875" style="6" customWidth="1"/>
    <col min="36" max="37" width="8.6640625" style="6"/>
  </cols>
  <sheetData>
    <row r="1" spans="2:5" ht="23.4" x14ac:dyDescent="0.45">
      <c r="B1" s="41" t="s">
        <v>57</v>
      </c>
    </row>
    <row r="2" spans="2:5" ht="23.4" x14ac:dyDescent="0.45">
      <c r="B2" s="41" t="s">
        <v>58</v>
      </c>
    </row>
    <row r="4" spans="2:5" ht="15.6" x14ac:dyDescent="0.3">
      <c r="B4" s="5" t="s">
        <v>0</v>
      </c>
    </row>
    <row r="5" spans="2:5" ht="15.6" x14ac:dyDescent="0.3">
      <c r="B5" s="58" t="s">
        <v>68</v>
      </c>
    </row>
    <row r="6" spans="2:5" ht="15.6" x14ac:dyDescent="0.3">
      <c r="B6" s="58" t="s">
        <v>62</v>
      </c>
    </row>
    <row r="7" spans="2:5" ht="15.6" x14ac:dyDescent="0.3">
      <c r="B7" s="58" t="s">
        <v>65</v>
      </c>
    </row>
    <row r="8" spans="2:5" ht="15.6" x14ac:dyDescent="0.3">
      <c r="B8" s="58" t="s">
        <v>63</v>
      </c>
    </row>
    <row r="9" spans="2:5" ht="15.6" x14ac:dyDescent="0.3">
      <c r="B9" s="58" t="s">
        <v>64</v>
      </c>
    </row>
    <row r="11" spans="2:5" x14ac:dyDescent="0.3">
      <c r="C11" s="10" t="s">
        <v>49</v>
      </c>
    </row>
    <row r="12" spans="2:5" ht="18" x14ac:dyDescent="0.35">
      <c r="B12" s="7" t="s">
        <v>1</v>
      </c>
      <c r="C12" s="44"/>
      <c r="E12" s="42" t="s">
        <v>59</v>
      </c>
    </row>
    <row r="13" spans="2:5" x14ac:dyDescent="0.3">
      <c r="B13" s="7"/>
      <c r="C13" s="38"/>
    </row>
    <row r="14" spans="2:5" x14ac:dyDescent="0.3">
      <c r="B14" s="7" t="s">
        <v>2</v>
      </c>
      <c r="C14" s="44"/>
    </row>
    <row r="15" spans="2:5" x14ac:dyDescent="0.3">
      <c r="B15" s="7"/>
      <c r="C15" s="38"/>
    </row>
    <row r="16" spans="2:5" x14ac:dyDescent="0.3">
      <c r="B16" s="2" t="s">
        <v>3</v>
      </c>
      <c r="C16" s="44"/>
    </row>
    <row r="17" spans="2:37" x14ac:dyDescent="0.3">
      <c r="B17" s="2" t="s">
        <v>4</v>
      </c>
      <c r="C17" s="44"/>
    </row>
    <row r="18" spans="2:37" x14ac:dyDescent="0.3">
      <c r="B18" s="8" t="s">
        <v>5</v>
      </c>
      <c r="C18" s="45"/>
      <c r="E18" s="1"/>
    </row>
    <row r="19" spans="2:37" x14ac:dyDescent="0.3">
      <c r="B19" s="8"/>
      <c r="C19" s="39"/>
      <c r="E19" s="75" t="s">
        <v>55</v>
      </c>
      <c r="F19" s="75"/>
      <c r="G19" s="75"/>
      <c r="H19" s="75"/>
      <c r="I19" s="69">
        <v>1.7999999999999999E-2</v>
      </c>
      <c r="K19" s="68" t="s">
        <v>70</v>
      </c>
    </row>
    <row r="20" spans="2:37" x14ac:dyDescent="0.3">
      <c r="B20" s="8" t="s">
        <v>6</v>
      </c>
      <c r="C20" s="45"/>
      <c r="E20" s="75" t="s">
        <v>54</v>
      </c>
      <c r="F20" s="75"/>
      <c r="G20" s="75"/>
      <c r="H20" s="75"/>
      <c r="I20" s="69">
        <v>0.02</v>
      </c>
      <c r="K20" s="68" t="s">
        <v>71</v>
      </c>
    </row>
    <row r="21" spans="2:37" x14ac:dyDescent="0.3">
      <c r="B21" s="8" t="s">
        <v>7</v>
      </c>
      <c r="C21" s="57" t="str">
        <f>IF(ISERROR(C20/C18),"$",(C20/C18))</f>
        <v>$</v>
      </c>
    </row>
    <row r="22" spans="2:37" x14ac:dyDescent="0.3">
      <c r="B22" s="7"/>
      <c r="U22" s="9"/>
    </row>
    <row r="23" spans="2:37" x14ac:dyDescent="0.3">
      <c r="B23" s="80" t="s">
        <v>56</v>
      </c>
      <c r="C23" s="81"/>
      <c r="E23" s="84"/>
      <c r="F23" s="85"/>
      <c r="G23" s="36"/>
      <c r="H23" s="78">
        <f>+E23*(1+$I$19)</f>
        <v>0</v>
      </c>
      <c r="I23" s="79"/>
      <c r="J23" s="36"/>
      <c r="K23" s="78">
        <f>+H23*(1+$I$19)</f>
        <v>0</v>
      </c>
      <c r="L23" s="79"/>
      <c r="M23" s="36"/>
      <c r="N23" s="78">
        <f>+K23*(1+$I$19)</f>
        <v>0</v>
      </c>
      <c r="O23" s="79"/>
      <c r="P23" s="36"/>
      <c r="Q23" s="78">
        <f>+N23*(1+$I$19)</f>
        <v>0</v>
      </c>
      <c r="R23" s="79"/>
      <c r="S23" s="36"/>
      <c r="T23" s="78">
        <f>+Q23*(1+$I$19)</f>
        <v>0</v>
      </c>
      <c r="U23" s="79"/>
      <c r="V23" s="37"/>
      <c r="W23" s="78">
        <f>+T23*(1+$I$19)</f>
        <v>0</v>
      </c>
      <c r="X23" s="79"/>
      <c r="Y23" s="37"/>
      <c r="Z23" s="78">
        <f>+W23*(1+$I$19)</f>
        <v>0</v>
      </c>
      <c r="AA23" s="79"/>
      <c r="AB23" s="37"/>
      <c r="AC23" s="78">
        <f>+Z23*(1+$I$19)</f>
        <v>0</v>
      </c>
      <c r="AD23" s="79"/>
      <c r="AE23" s="37"/>
      <c r="AF23" s="78">
        <f>+AC23*(1+$I$19)</f>
        <v>0</v>
      </c>
      <c r="AG23" s="79"/>
      <c r="AH23" s="37"/>
      <c r="AI23" s="82">
        <f xml:space="preserve"> SUM(E23,H23,K23,N23,Q23,T23,W23,Z23,AC23,AF23)</f>
        <v>0</v>
      </c>
      <c r="AJ23" s="83" t="e">
        <f xml:space="preserve"> SUM(F23,I23,L23,O23,R23,U23,X23,AA23,AD23,AG23,#REF!,#REF!,#REF!,#REF!,#REF!)</f>
        <v>#REF!</v>
      </c>
    </row>
    <row r="24" spans="2:37" x14ac:dyDescent="0.3"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2:37" x14ac:dyDescent="0.3">
      <c r="B25" s="1"/>
      <c r="E25" s="74" t="s">
        <v>49</v>
      </c>
      <c r="F25" s="74"/>
      <c r="H25" s="74" t="s">
        <v>49</v>
      </c>
      <c r="I25" s="74"/>
      <c r="K25" s="74" t="s">
        <v>49</v>
      </c>
      <c r="L25" s="74"/>
      <c r="N25" s="74" t="s">
        <v>49</v>
      </c>
      <c r="O25" s="74"/>
      <c r="Q25" s="74" t="s">
        <v>49</v>
      </c>
      <c r="R25" s="74"/>
      <c r="T25" s="74" t="s">
        <v>49</v>
      </c>
      <c r="U25" s="74"/>
      <c r="W25" s="74" t="s">
        <v>49</v>
      </c>
      <c r="X25" s="74"/>
      <c r="Z25" s="74" t="s">
        <v>49</v>
      </c>
      <c r="AA25" s="74"/>
      <c r="AC25" s="74" t="s">
        <v>49</v>
      </c>
      <c r="AD25" s="74"/>
      <c r="AF25" s="74" t="s">
        <v>49</v>
      </c>
      <c r="AG25" s="74"/>
    </row>
    <row r="26" spans="2:37" x14ac:dyDescent="0.3">
      <c r="B26" s="47"/>
      <c r="C26" s="48"/>
      <c r="E26" s="49" t="s">
        <v>8</v>
      </c>
      <c r="F26" s="50">
        <v>2027</v>
      </c>
      <c r="H26" s="49" t="s">
        <v>9</v>
      </c>
      <c r="I26" s="50">
        <f>F26+1</f>
        <v>2028</v>
      </c>
      <c r="K26" s="49" t="s">
        <v>10</v>
      </c>
      <c r="L26" s="50">
        <f>I26+1</f>
        <v>2029</v>
      </c>
      <c r="N26" s="49" t="s">
        <v>11</v>
      </c>
      <c r="O26" s="50">
        <f>L26+1</f>
        <v>2030</v>
      </c>
      <c r="Q26" s="49" t="s">
        <v>12</v>
      </c>
      <c r="R26" s="50">
        <f>O26+1</f>
        <v>2031</v>
      </c>
      <c r="T26" s="49" t="s">
        <v>13</v>
      </c>
      <c r="U26" s="50">
        <f>R26+1</f>
        <v>2032</v>
      </c>
      <c r="W26" s="49" t="s">
        <v>14</v>
      </c>
      <c r="X26" s="50">
        <f>U26+1</f>
        <v>2033</v>
      </c>
      <c r="Z26" s="49" t="s">
        <v>15</v>
      </c>
      <c r="AA26" s="50">
        <f>X26+1</f>
        <v>2034</v>
      </c>
      <c r="AC26" s="49" t="s">
        <v>16</v>
      </c>
      <c r="AD26" s="50">
        <f>AA26+1</f>
        <v>2035</v>
      </c>
      <c r="AF26" s="49" t="s">
        <v>17</v>
      </c>
      <c r="AG26" s="50">
        <f>AD26+1</f>
        <v>2036</v>
      </c>
      <c r="AI26" s="76" t="s">
        <v>18</v>
      </c>
      <c r="AJ26" s="77"/>
    </row>
    <row r="27" spans="2:37" x14ac:dyDescent="0.3">
      <c r="B27" s="1"/>
      <c r="E27" s="11" t="s">
        <v>19</v>
      </c>
      <c r="F27" s="3" t="s">
        <v>20</v>
      </c>
      <c r="H27" s="11" t="s">
        <v>19</v>
      </c>
      <c r="I27" s="3" t="s">
        <v>20</v>
      </c>
      <c r="K27" s="11" t="s">
        <v>19</v>
      </c>
      <c r="L27" s="3" t="s">
        <v>20</v>
      </c>
      <c r="N27" s="11" t="s">
        <v>19</v>
      </c>
      <c r="O27" s="3" t="s">
        <v>20</v>
      </c>
      <c r="Q27" s="11" t="s">
        <v>19</v>
      </c>
      <c r="R27" s="3" t="s">
        <v>20</v>
      </c>
      <c r="T27" s="11" t="s">
        <v>19</v>
      </c>
      <c r="U27" s="3" t="s">
        <v>20</v>
      </c>
      <c r="W27" s="11" t="s">
        <v>19</v>
      </c>
      <c r="X27" s="3" t="s">
        <v>20</v>
      </c>
      <c r="Z27" s="11" t="s">
        <v>19</v>
      </c>
      <c r="AA27" s="3" t="s">
        <v>20</v>
      </c>
      <c r="AC27" s="11" t="s">
        <v>19</v>
      </c>
      <c r="AD27" s="3" t="s">
        <v>20</v>
      </c>
      <c r="AF27" s="11" t="s">
        <v>19</v>
      </c>
      <c r="AG27" s="3" t="s">
        <v>20</v>
      </c>
      <c r="AI27" s="11" t="s">
        <v>19</v>
      </c>
      <c r="AJ27" s="3" t="s">
        <v>20</v>
      </c>
    </row>
    <row r="28" spans="2:37" s="2" customFormat="1" ht="15" thickBot="1" x14ac:dyDescent="0.35">
      <c r="B28" s="40" t="s">
        <v>21</v>
      </c>
      <c r="C28" s="40"/>
      <c r="E28" s="51"/>
      <c r="F28" s="15"/>
      <c r="G28" s="10"/>
      <c r="H28" s="51"/>
      <c r="I28" s="15"/>
      <c r="J28" s="10"/>
      <c r="K28" s="51"/>
      <c r="L28" s="15"/>
      <c r="M28" s="10"/>
      <c r="N28" s="51"/>
      <c r="O28" s="15"/>
      <c r="P28" s="10"/>
      <c r="Q28" s="51"/>
      <c r="R28" s="15"/>
      <c r="S28" s="10"/>
      <c r="T28" s="51"/>
      <c r="U28" s="15"/>
      <c r="V28" s="10"/>
      <c r="W28" s="51"/>
      <c r="X28" s="15"/>
      <c r="Y28" s="10"/>
      <c r="Z28" s="51"/>
      <c r="AA28" s="15"/>
      <c r="AB28" s="10"/>
      <c r="AC28" s="51"/>
      <c r="AD28" s="15"/>
      <c r="AE28" s="10"/>
      <c r="AF28" s="51"/>
      <c r="AG28" s="15"/>
      <c r="AH28" s="10"/>
      <c r="AI28" s="14">
        <f t="shared" ref="AI28:AI30" si="0" xml:space="preserve"> SUM(E28,H28,K28,N28,Q28,T28,W28,Z28,AC28,AF28)</f>
        <v>0</v>
      </c>
      <c r="AJ28" s="15"/>
      <c r="AK28" s="10"/>
    </row>
    <row r="29" spans="2:37" x14ac:dyDescent="0.3">
      <c r="F29" s="16"/>
      <c r="I29" s="16"/>
      <c r="L29" s="16"/>
      <c r="O29" s="16"/>
      <c r="R29" s="16"/>
      <c r="U29" s="16"/>
      <c r="X29" s="16"/>
      <c r="AA29" s="16"/>
      <c r="AD29" s="16"/>
      <c r="AG29" s="16"/>
      <c r="AJ29" s="16"/>
    </row>
    <row r="30" spans="2:37" s="2" customFormat="1" ht="15" thickBot="1" x14ac:dyDescent="0.35">
      <c r="B30" s="17" t="s">
        <v>22</v>
      </c>
      <c r="C30" s="4"/>
      <c r="E30" s="51"/>
      <c r="F30" s="18" t="str">
        <f t="shared" ref="F30" si="1">IF(ISERROR(E30/$E$28),"0%",(E30/$E$28))</f>
        <v>0%</v>
      </c>
      <c r="G30" s="10"/>
      <c r="H30" s="51"/>
      <c r="I30" s="18" t="str">
        <f>IF(ISERROR(H30/$H$28),"0%",(H30/$H$28))</f>
        <v>0%</v>
      </c>
      <c r="J30" s="10"/>
      <c r="K30" s="51"/>
      <c r="L30" s="18" t="str">
        <f>IF(ISERROR(K30/$K$28),"0%",(K30/$K$28))</f>
        <v>0%</v>
      </c>
      <c r="M30" s="10"/>
      <c r="N30" s="51"/>
      <c r="O30" s="18" t="str">
        <f>IF(ISERROR(N30/$N$28),"0%",(N30/$N$28))</f>
        <v>0%</v>
      </c>
      <c r="P30" s="10"/>
      <c r="Q30" s="51"/>
      <c r="R30" s="18" t="str">
        <f>IF(ISERROR(Q30/$Q$28),"0%",(Q30/$Q$28))</f>
        <v>0%</v>
      </c>
      <c r="S30" s="10"/>
      <c r="T30" s="51"/>
      <c r="U30" s="18" t="str">
        <f>IF(ISERROR(T30/$T$28),"0%",(T30/$T$28))</f>
        <v>0%</v>
      </c>
      <c r="V30" s="10"/>
      <c r="W30" s="51"/>
      <c r="X30" s="18" t="str">
        <f>IF(ISERROR(W30/$W$28),"0%",(W30/$W$28))</f>
        <v>0%</v>
      </c>
      <c r="Y30" s="10"/>
      <c r="Z30" s="51"/>
      <c r="AA30" s="18" t="str">
        <f>IF(ISERROR(Z30/$Z$28),"0%",(Z30/$Z$28))</f>
        <v>0%</v>
      </c>
      <c r="AB30" s="10"/>
      <c r="AC30" s="51"/>
      <c r="AD30" s="18" t="str">
        <f>IF(ISERROR(AC30/$AC$28),"0%",(AC30/$AC$28))</f>
        <v>0%</v>
      </c>
      <c r="AE30" s="10"/>
      <c r="AF30" s="51"/>
      <c r="AG30" s="18" t="str">
        <f>IF(ISERROR(AF30/$AF$28),"0%",(AF30/$AF$28))</f>
        <v>0%</v>
      </c>
      <c r="AH30" s="10"/>
      <c r="AI30" s="14">
        <f t="shared" si="0"/>
        <v>0</v>
      </c>
      <c r="AJ30" s="18" t="str">
        <f>IF(ISERROR(AI30/$AI$28),"0%",(AI30/$AI$28))</f>
        <v>0%</v>
      </c>
      <c r="AK30" s="10"/>
    </row>
    <row r="31" spans="2:37" x14ac:dyDescent="0.3">
      <c r="B31" s="1"/>
      <c r="F31" s="16"/>
      <c r="I31" s="16"/>
      <c r="L31" s="16"/>
      <c r="O31" s="16"/>
      <c r="R31" s="16"/>
      <c r="U31" s="16"/>
      <c r="X31" s="16"/>
      <c r="AA31" s="16"/>
      <c r="AD31" s="16"/>
      <c r="AG31" s="16"/>
      <c r="AJ31" s="16"/>
    </row>
    <row r="32" spans="2:37" x14ac:dyDescent="0.3">
      <c r="B32" s="19" t="s">
        <v>23</v>
      </c>
      <c r="F32" s="16"/>
      <c r="I32" s="16"/>
      <c r="L32" s="16"/>
      <c r="O32" s="16"/>
      <c r="R32" s="16"/>
      <c r="U32" s="16"/>
      <c r="X32" s="16"/>
      <c r="AA32" s="16"/>
      <c r="AD32" s="16"/>
      <c r="AG32" s="16"/>
      <c r="AJ32" s="16"/>
    </row>
    <row r="33" spans="2:36" x14ac:dyDescent="0.3">
      <c r="B33" s="20" t="s">
        <v>24</v>
      </c>
      <c r="E33" s="46"/>
      <c r="F33" s="12" t="str">
        <f t="shared" ref="F33:F36" si="2">IF(ISERROR(E33/$E$28),"0%",(E33/$E$28))</f>
        <v>0%</v>
      </c>
      <c r="H33" s="46"/>
      <c r="I33" s="12" t="str">
        <f t="shared" ref="I33:I36" si="3">IF(ISERROR(H33/$H$28),"0%",(H33/$H$28))</f>
        <v>0%</v>
      </c>
      <c r="K33" s="46"/>
      <c r="L33" s="12" t="str">
        <f t="shared" ref="L33:L35" si="4">IF(ISERROR(K33/$K$28),"0%",(K33/$K$28))</f>
        <v>0%</v>
      </c>
      <c r="N33" s="46"/>
      <c r="O33" s="12" t="str">
        <f t="shared" ref="O33:O35" si="5">IF(ISERROR(N33/$N$28),"0%",(N33/$N$28))</f>
        <v>0%</v>
      </c>
      <c r="Q33" s="46"/>
      <c r="R33" s="12" t="str">
        <f t="shared" ref="R33:R35" si="6">IF(ISERROR(Q33/$Q$28),"0%",(Q33/$Q$28))</f>
        <v>0%</v>
      </c>
      <c r="T33" s="46"/>
      <c r="U33" s="12" t="str">
        <f t="shared" ref="U33:U35" si="7">IF(ISERROR(T33/$T$28),"0%",(T33/$T$28))</f>
        <v>0%</v>
      </c>
      <c r="W33" s="46"/>
      <c r="X33" s="12" t="str">
        <f t="shared" ref="X33:X35" si="8">IF(ISERROR(W33/$W$28),"0%",(W33/$W$28))</f>
        <v>0%</v>
      </c>
      <c r="Z33" s="46"/>
      <c r="AA33" s="12" t="str">
        <f t="shared" ref="AA33:AA35" si="9">IF(ISERROR(Z33/$Z$28),"0%",(Z33/$Z$28))</f>
        <v>0%</v>
      </c>
      <c r="AC33" s="46"/>
      <c r="AD33" s="12" t="str">
        <f t="shared" ref="AD33:AD35" si="10">IF(ISERROR(AC33/$AC$28),"0%",(AC33/$AC$28))</f>
        <v>0%</v>
      </c>
      <c r="AF33" s="46"/>
      <c r="AG33" s="12" t="str">
        <f t="shared" ref="AG33:AG35" si="11">IF(ISERROR(AF33/$AF$28),"0%",(AF33/$AF$28))</f>
        <v>0%</v>
      </c>
      <c r="AI33" s="13">
        <f xml:space="preserve"> SUM(E33,H33,K33,N33,Q33,T33,W33,Z33,AC33,AF33)</f>
        <v>0</v>
      </c>
      <c r="AJ33" s="12" t="str">
        <f t="shared" ref="AJ33:AJ36" si="12">IF(ISERROR(AI33/$AI$28),"0%",(AI33/$AI$28))</f>
        <v>0%</v>
      </c>
    </row>
    <row r="34" spans="2:36" x14ac:dyDescent="0.3">
      <c r="B34" s="20" t="s">
        <v>25</v>
      </c>
      <c r="E34" s="46"/>
      <c r="F34" s="12" t="str">
        <f t="shared" si="2"/>
        <v>0%</v>
      </c>
      <c r="H34" s="46"/>
      <c r="I34" s="12" t="str">
        <f t="shared" si="3"/>
        <v>0%</v>
      </c>
      <c r="K34" s="46"/>
      <c r="L34" s="12" t="str">
        <f t="shared" si="4"/>
        <v>0%</v>
      </c>
      <c r="N34" s="46"/>
      <c r="O34" s="12" t="str">
        <f t="shared" si="5"/>
        <v>0%</v>
      </c>
      <c r="Q34" s="46"/>
      <c r="R34" s="12" t="str">
        <f t="shared" si="6"/>
        <v>0%</v>
      </c>
      <c r="T34" s="46"/>
      <c r="U34" s="12" t="str">
        <f t="shared" si="7"/>
        <v>0%</v>
      </c>
      <c r="W34" s="46"/>
      <c r="X34" s="12" t="str">
        <f t="shared" si="8"/>
        <v>0%</v>
      </c>
      <c r="Z34" s="46"/>
      <c r="AA34" s="12" t="str">
        <f t="shared" si="9"/>
        <v>0%</v>
      </c>
      <c r="AC34" s="46"/>
      <c r="AD34" s="12" t="str">
        <f t="shared" si="10"/>
        <v>0%</v>
      </c>
      <c r="AF34" s="46"/>
      <c r="AG34" s="12" t="str">
        <f t="shared" si="11"/>
        <v>0%</v>
      </c>
      <c r="AI34" s="13">
        <f xml:space="preserve"> SUM(E34,H34,K34,N34,Q34,T34,W34,Z34,AC34,AF34)</f>
        <v>0</v>
      </c>
      <c r="AJ34" s="12" t="str">
        <f t="shared" si="12"/>
        <v>0%</v>
      </c>
    </row>
    <row r="35" spans="2:36" x14ac:dyDescent="0.3">
      <c r="B35" s="20" t="s">
        <v>26</v>
      </c>
      <c r="E35" s="46"/>
      <c r="F35" s="12" t="str">
        <f t="shared" si="2"/>
        <v>0%</v>
      </c>
      <c r="H35" s="46"/>
      <c r="I35" s="12" t="str">
        <f t="shared" si="3"/>
        <v>0%</v>
      </c>
      <c r="K35" s="46"/>
      <c r="L35" s="12" t="str">
        <f t="shared" si="4"/>
        <v>0%</v>
      </c>
      <c r="N35" s="46"/>
      <c r="O35" s="12" t="str">
        <f t="shared" si="5"/>
        <v>0%</v>
      </c>
      <c r="Q35" s="46"/>
      <c r="R35" s="12" t="str">
        <f t="shared" si="6"/>
        <v>0%</v>
      </c>
      <c r="T35" s="46"/>
      <c r="U35" s="12" t="str">
        <f t="shared" si="7"/>
        <v>0%</v>
      </c>
      <c r="W35" s="46"/>
      <c r="X35" s="12" t="str">
        <f t="shared" si="8"/>
        <v>0%</v>
      </c>
      <c r="Z35" s="46"/>
      <c r="AA35" s="12" t="str">
        <f t="shared" si="9"/>
        <v>0%</v>
      </c>
      <c r="AC35" s="46"/>
      <c r="AD35" s="12" t="str">
        <f t="shared" si="10"/>
        <v>0%</v>
      </c>
      <c r="AF35" s="46"/>
      <c r="AG35" s="12" t="str">
        <f t="shared" si="11"/>
        <v>0%</v>
      </c>
      <c r="AI35" s="13">
        <f t="shared" ref="AI35" si="13" xml:space="preserve"> SUM(E35,H35,K35,N35,Q35,T35,W35,Z35,AC35,AF35)</f>
        <v>0</v>
      </c>
      <c r="AJ35" s="12" t="str">
        <f t="shared" si="12"/>
        <v>0%</v>
      </c>
    </row>
    <row r="36" spans="2:36" ht="15" thickBot="1" x14ac:dyDescent="0.35">
      <c r="B36" s="4" t="s">
        <v>27</v>
      </c>
      <c r="C36" s="21"/>
      <c r="E36" s="14">
        <f>SUM(E33:E35)</f>
        <v>0</v>
      </c>
      <c r="F36" s="18" t="str">
        <f t="shared" si="2"/>
        <v>0%</v>
      </c>
      <c r="H36" s="14">
        <f>SUM(H33:H35)</f>
        <v>0</v>
      </c>
      <c r="I36" s="18" t="str">
        <f t="shared" si="3"/>
        <v>0%</v>
      </c>
      <c r="K36" s="14">
        <f>SUM(K33:K35)</f>
        <v>0</v>
      </c>
      <c r="L36" s="18" t="str">
        <f>IF(ISERROR(K36/$K$28),"0%",(K36/$K$28))</f>
        <v>0%</v>
      </c>
      <c r="N36" s="14">
        <f>SUM(N33:N35)</f>
        <v>0</v>
      </c>
      <c r="O36" s="18" t="str">
        <f>IF(ISERROR(N36/$N$28),"0%",(N36/$N$28))</f>
        <v>0%</v>
      </c>
      <c r="Q36" s="14">
        <f>SUM(Q33:Q35)</f>
        <v>0</v>
      </c>
      <c r="R36" s="18" t="str">
        <f>IF(ISERROR(Q36/$Q$28),"0%",(Q36/$Q$28))</f>
        <v>0%</v>
      </c>
      <c r="T36" s="14">
        <f>SUM(T33:T35)</f>
        <v>0</v>
      </c>
      <c r="U36" s="18" t="str">
        <f>IF(ISERROR(T36/$T$28),"0%",(T36/$T$28))</f>
        <v>0%</v>
      </c>
      <c r="W36" s="14">
        <f>SUM(W33:W35)</f>
        <v>0</v>
      </c>
      <c r="X36" s="18" t="str">
        <f>IF(ISERROR(W36/$W$28),"0%",(W36/$W$28))</f>
        <v>0%</v>
      </c>
      <c r="Z36" s="14">
        <f>SUM(Z33:Z35)</f>
        <v>0</v>
      </c>
      <c r="AA36" s="18" t="str">
        <f>IF(ISERROR(Z36/$Z$28),"0%",(Z36/$Z$28))</f>
        <v>0%</v>
      </c>
      <c r="AC36" s="14">
        <f>SUM(AC33:AC35)</f>
        <v>0</v>
      </c>
      <c r="AD36" s="18" t="str">
        <f>IF(ISERROR(AC36/$AC$28),"0%",(AC36/$AC$28))</f>
        <v>0%</v>
      </c>
      <c r="AF36" s="14">
        <f>SUM(AF33:AF35)</f>
        <v>0</v>
      </c>
      <c r="AG36" s="18" t="str">
        <f>IF(ISERROR(AF36/$AF$28),"0%",(AF36/$AF$28))</f>
        <v>0%</v>
      </c>
      <c r="AI36" s="14">
        <f>SUM(AI33:AI35)</f>
        <v>0</v>
      </c>
      <c r="AJ36" s="18" t="str">
        <f t="shared" si="12"/>
        <v>0%</v>
      </c>
    </row>
    <row r="37" spans="2:36" x14ac:dyDescent="0.3">
      <c r="B37" s="33"/>
      <c r="E37" s="34"/>
      <c r="F37" s="35"/>
      <c r="H37" s="34"/>
      <c r="I37" s="35"/>
      <c r="K37" s="34"/>
      <c r="L37" s="35"/>
      <c r="N37" s="34"/>
      <c r="O37" s="35"/>
      <c r="Q37" s="34"/>
      <c r="R37" s="35"/>
      <c r="T37" s="34"/>
      <c r="U37" s="35"/>
      <c r="W37" s="34"/>
      <c r="X37" s="35"/>
      <c r="Z37" s="34"/>
      <c r="AA37" s="35"/>
      <c r="AC37" s="34"/>
      <c r="AD37" s="35"/>
      <c r="AF37" s="34"/>
      <c r="AG37" s="35"/>
      <c r="AI37" s="34"/>
      <c r="AJ37" s="35"/>
    </row>
    <row r="38" spans="2:36" x14ac:dyDescent="0.3">
      <c r="B38" s="1" t="s">
        <v>28</v>
      </c>
      <c r="F38" s="16"/>
      <c r="I38" s="16"/>
      <c r="L38" s="16"/>
      <c r="O38" s="16"/>
      <c r="R38" s="16"/>
      <c r="U38" s="16"/>
      <c r="X38" s="16"/>
      <c r="AA38" s="16"/>
      <c r="AD38" s="16"/>
      <c r="AG38" s="16"/>
      <c r="AI38" s="13"/>
      <c r="AJ38" s="16"/>
    </row>
    <row r="39" spans="2:36" x14ac:dyDescent="0.3">
      <c r="B39" s="67" t="s">
        <v>29</v>
      </c>
      <c r="E39" s="66">
        <f>$C$18*55</f>
        <v>0</v>
      </c>
      <c r="F39" s="16" t="str">
        <f t="shared" ref="F39:F41" si="14">IF(ISERROR(E39/$E$28),"0%",(E39/$E$28))</f>
        <v>0%</v>
      </c>
      <c r="H39" s="66">
        <f>E39*1.03</f>
        <v>0</v>
      </c>
      <c r="I39" s="16" t="str">
        <f t="shared" ref="I39:I41" si="15">IF(ISERROR(H39/$H$28),"0%",(H39/$H$28))</f>
        <v>0%</v>
      </c>
      <c r="K39" s="66">
        <f>H39*1.03</f>
        <v>0</v>
      </c>
      <c r="L39" s="16" t="str">
        <f t="shared" ref="L39:L41" si="16">IF(ISERROR(K39/$K$28),"0%",(K39/$K$28))</f>
        <v>0%</v>
      </c>
      <c r="N39" s="66">
        <f>K39*1.03</f>
        <v>0</v>
      </c>
      <c r="O39" s="16" t="str">
        <f t="shared" ref="O39:O41" si="17">IF(ISERROR(N39/$N$28),"0%",(N39/$N$28))</f>
        <v>0%</v>
      </c>
      <c r="Q39" s="66">
        <f>N39*1.03</f>
        <v>0</v>
      </c>
      <c r="R39" s="16" t="str">
        <f t="shared" ref="R39:R41" si="18">IF(ISERROR(Q39/$Q$28),"0%",(Q39/$Q$28))</f>
        <v>0%</v>
      </c>
      <c r="T39" s="66">
        <f>Q39*1.03</f>
        <v>0</v>
      </c>
      <c r="U39" s="16" t="str">
        <f t="shared" ref="U39:U41" si="19">IF(ISERROR(T39/$T$28),"0%",(T39/$T$28))</f>
        <v>0%</v>
      </c>
      <c r="W39" s="66">
        <f>T39*1.03</f>
        <v>0</v>
      </c>
      <c r="X39" s="16" t="str">
        <f t="shared" ref="X39:X41" si="20">IF(ISERROR(W39/$W$28),"0%",(W39/$W$28))</f>
        <v>0%</v>
      </c>
      <c r="Z39" s="66">
        <f>W39*1.03</f>
        <v>0</v>
      </c>
      <c r="AA39" s="16" t="str">
        <f t="shared" ref="AA39:AA41" si="21">IF(ISERROR(Z39/$Z$28),"0%",(Z39/$Z$28))</f>
        <v>0%</v>
      </c>
      <c r="AC39" s="66">
        <f>Z39*1.03</f>
        <v>0</v>
      </c>
      <c r="AD39" s="16" t="str">
        <f t="shared" ref="AD39:AD41" si="22">IF(ISERROR(AC39/$AC$28),"0%",(AC39/$AC$28))</f>
        <v>0%</v>
      </c>
      <c r="AF39" s="66">
        <f>AC39*1.03</f>
        <v>0</v>
      </c>
      <c r="AG39" s="16" t="str">
        <f t="shared" ref="AG39:AG41" si="23">IF(ISERROR(AF39/$AF$28),"0%",(AF39/$AF$28))</f>
        <v>0%</v>
      </c>
      <c r="AI39" s="13">
        <f t="shared" ref="AI39:AI40" si="24" xml:space="preserve"> SUM(E39,H39,K39,N39,Q39,T39,W39,Z39,AC39,AF39)</f>
        <v>0</v>
      </c>
      <c r="AJ39" s="16" t="str">
        <f t="shared" ref="AJ39:AJ41" si="25">IF(ISERROR(AI39/$AI$28),"0%",(AI39/$AI$28))</f>
        <v>0%</v>
      </c>
    </row>
    <row r="40" spans="2:36" x14ac:dyDescent="0.3">
      <c r="B40" s="20" t="s">
        <v>30</v>
      </c>
      <c r="E40" s="65"/>
      <c r="F40" s="16" t="str">
        <f t="shared" si="14"/>
        <v>0%</v>
      </c>
      <c r="H40" s="65"/>
      <c r="I40" s="16" t="str">
        <f t="shared" si="15"/>
        <v>0%</v>
      </c>
      <c r="K40" s="65"/>
      <c r="L40" s="16" t="str">
        <f t="shared" si="16"/>
        <v>0%</v>
      </c>
      <c r="N40" s="65"/>
      <c r="O40" s="16" t="str">
        <f t="shared" si="17"/>
        <v>0%</v>
      </c>
      <c r="Q40" s="65"/>
      <c r="R40" s="16" t="str">
        <f t="shared" si="18"/>
        <v>0%</v>
      </c>
      <c r="T40" s="65"/>
      <c r="U40" s="16" t="str">
        <f t="shared" si="19"/>
        <v>0%</v>
      </c>
      <c r="W40" s="65"/>
      <c r="X40" s="16" t="str">
        <f t="shared" si="20"/>
        <v>0%</v>
      </c>
      <c r="Z40" s="65"/>
      <c r="AA40" s="16" t="str">
        <f t="shared" si="21"/>
        <v>0%</v>
      </c>
      <c r="AC40" s="65"/>
      <c r="AD40" s="16" t="str">
        <f t="shared" si="22"/>
        <v>0%</v>
      </c>
      <c r="AF40" s="65"/>
      <c r="AG40" s="16" t="str">
        <f t="shared" si="23"/>
        <v>0%</v>
      </c>
      <c r="AI40" s="13">
        <f t="shared" si="24"/>
        <v>0</v>
      </c>
      <c r="AJ40" s="16" t="str">
        <f t="shared" si="25"/>
        <v>0%</v>
      </c>
    </row>
    <row r="41" spans="2:36" x14ac:dyDescent="0.3">
      <c r="B41" s="17" t="s">
        <v>67</v>
      </c>
      <c r="C41" s="21"/>
      <c r="E41" s="56">
        <f>SUM(E39:E40)</f>
        <v>0</v>
      </c>
      <c r="F41" s="18" t="str">
        <f t="shared" si="14"/>
        <v>0%</v>
      </c>
      <c r="H41" s="56">
        <f>SUM(H39:H40)</f>
        <v>0</v>
      </c>
      <c r="I41" s="18" t="str">
        <f t="shared" si="15"/>
        <v>0%</v>
      </c>
      <c r="K41" s="56">
        <f>SUM(K39:K40)</f>
        <v>0</v>
      </c>
      <c r="L41" s="18" t="str">
        <f t="shared" si="16"/>
        <v>0%</v>
      </c>
      <c r="N41" s="56">
        <f>SUM(N39:N40)</f>
        <v>0</v>
      </c>
      <c r="O41" s="18" t="str">
        <f t="shared" si="17"/>
        <v>0%</v>
      </c>
      <c r="Q41" s="56">
        <f>SUM(Q39:Q40)</f>
        <v>0</v>
      </c>
      <c r="R41" s="18" t="str">
        <f t="shared" si="18"/>
        <v>0%</v>
      </c>
      <c r="T41" s="56">
        <f>SUM(T39:T40)</f>
        <v>0</v>
      </c>
      <c r="U41" s="18" t="str">
        <f t="shared" si="19"/>
        <v>0%</v>
      </c>
      <c r="W41" s="56">
        <f>SUM(W39:W40)</f>
        <v>0</v>
      </c>
      <c r="X41" s="18" t="str">
        <f t="shared" si="20"/>
        <v>0%</v>
      </c>
      <c r="Z41" s="56">
        <f>SUM(Z39:Z40)</f>
        <v>0</v>
      </c>
      <c r="AA41" s="18" t="str">
        <f t="shared" si="21"/>
        <v>0%</v>
      </c>
      <c r="AC41" s="56">
        <f>SUM(AC39:AC40)</f>
        <v>0</v>
      </c>
      <c r="AD41" s="18" t="str">
        <f t="shared" si="22"/>
        <v>0%</v>
      </c>
      <c r="AF41" s="56">
        <f>SUM(AF39:AF40)</f>
        <v>0</v>
      </c>
      <c r="AG41" s="18" t="str">
        <f t="shared" si="23"/>
        <v>0%</v>
      </c>
      <c r="AI41" s="14">
        <f>SUM(AI39:AI40)</f>
        <v>0</v>
      </c>
      <c r="AJ41" s="18" t="str">
        <f t="shared" si="25"/>
        <v>0%</v>
      </c>
    </row>
    <row r="42" spans="2:36" x14ac:dyDescent="0.3">
      <c r="F42" s="16"/>
      <c r="I42" s="16"/>
      <c r="L42" s="16"/>
      <c r="O42" s="16"/>
      <c r="R42" s="16"/>
      <c r="U42" s="16"/>
      <c r="X42" s="16"/>
      <c r="AA42" s="16"/>
      <c r="AD42" s="16"/>
      <c r="AG42" s="16"/>
      <c r="AI42" s="13"/>
      <c r="AJ42" s="16"/>
    </row>
    <row r="43" spans="2:36" x14ac:dyDescent="0.3">
      <c r="B43" s="2" t="s">
        <v>31</v>
      </c>
      <c r="F43" s="16"/>
      <c r="I43" s="16"/>
      <c r="L43" s="16"/>
      <c r="O43" s="16"/>
      <c r="R43" s="16"/>
      <c r="U43" s="16"/>
      <c r="X43" s="16"/>
      <c r="AA43" s="16"/>
      <c r="AD43" s="16"/>
      <c r="AG43" s="16"/>
      <c r="AI43" s="13"/>
      <c r="AJ43" s="16"/>
    </row>
    <row r="44" spans="2:36" x14ac:dyDescent="0.3">
      <c r="B44" s="20" t="s">
        <v>32</v>
      </c>
      <c r="E44" s="46"/>
      <c r="F44" s="12" t="str">
        <f t="shared" ref="F44:F51" si="26">IF(ISERROR(E44/$E$28),"0%",(E44/$E$28))</f>
        <v>0%</v>
      </c>
      <c r="H44" s="46"/>
      <c r="I44" s="12" t="str">
        <f t="shared" ref="I44:I51" si="27">IF(ISERROR(H44/$H$28),"0%",(H44/$H$28))</f>
        <v>0%</v>
      </c>
      <c r="K44" s="46"/>
      <c r="L44" s="12" t="str">
        <f t="shared" ref="L44:L51" si="28">IF(ISERROR(K44/$K$28),"0%",(K44/$K$28))</f>
        <v>0%</v>
      </c>
      <c r="N44" s="46"/>
      <c r="O44" s="12" t="str">
        <f t="shared" ref="O44:O51" si="29">IF(ISERROR(N44/$N$28),"0%",(N44/$N$28))</f>
        <v>0%</v>
      </c>
      <c r="Q44" s="46"/>
      <c r="R44" s="12" t="str">
        <f t="shared" ref="R44:R51" si="30">IF(ISERROR(Q44/$Q$28),"0%",(Q44/$Q$28))</f>
        <v>0%</v>
      </c>
      <c r="T44" s="46"/>
      <c r="U44" s="12" t="str">
        <f t="shared" ref="U44:U51" si="31">IF(ISERROR(T44/$T$28),"0%",(T44/$T$28))</f>
        <v>0%</v>
      </c>
      <c r="W44" s="46"/>
      <c r="X44" s="12" t="str">
        <f t="shared" ref="X44:X51" si="32">IF(ISERROR(W44/$W$28),"0%",(W44/$W$28))</f>
        <v>0%</v>
      </c>
      <c r="Z44" s="46"/>
      <c r="AA44" s="12" t="str">
        <f t="shared" ref="AA44:AA51" si="33">IF(ISERROR(Z44/$Z$28),"0%",(Z44/$Z$28))</f>
        <v>0%</v>
      </c>
      <c r="AC44" s="46"/>
      <c r="AD44" s="12" t="str">
        <f t="shared" ref="AD44:AD51" si="34">IF(ISERROR(AC44/$AC$28),"0%",(AC44/$AC$28))</f>
        <v>0%</v>
      </c>
      <c r="AF44" s="46"/>
      <c r="AG44" s="12" t="str">
        <f t="shared" ref="AG44:AG51" si="35">IF(ISERROR(AF44/$AF$28),"0%",(AF44/$AF$28))</f>
        <v>0%</v>
      </c>
      <c r="AI44" s="13">
        <f t="shared" ref="AI44:AI51" si="36" xml:space="preserve"> SUM(E44,H44,K44,N44,Q44,T44,W44,Z44,AC44,AF44)</f>
        <v>0</v>
      </c>
      <c r="AJ44" s="12" t="str">
        <f t="shared" ref="AJ44:AJ51" si="37">IF(ISERROR(AI44/$AI$28),"0%",(AI44/$AI$28))</f>
        <v>0%</v>
      </c>
    </row>
    <row r="45" spans="2:36" x14ac:dyDescent="0.3">
      <c r="B45" s="20" t="s">
        <v>33</v>
      </c>
      <c r="E45" s="46"/>
      <c r="F45" s="12" t="str">
        <f t="shared" si="26"/>
        <v>0%</v>
      </c>
      <c r="H45" s="46"/>
      <c r="I45" s="12" t="str">
        <f t="shared" si="27"/>
        <v>0%</v>
      </c>
      <c r="K45" s="46"/>
      <c r="L45" s="12" t="str">
        <f t="shared" si="28"/>
        <v>0%</v>
      </c>
      <c r="N45" s="46"/>
      <c r="O45" s="12" t="str">
        <f t="shared" si="29"/>
        <v>0%</v>
      </c>
      <c r="Q45" s="46"/>
      <c r="R45" s="12" t="str">
        <f t="shared" si="30"/>
        <v>0%</v>
      </c>
      <c r="T45" s="46"/>
      <c r="U45" s="12" t="str">
        <f t="shared" si="31"/>
        <v>0%</v>
      </c>
      <c r="W45" s="46"/>
      <c r="X45" s="12" t="str">
        <f t="shared" si="32"/>
        <v>0%</v>
      </c>
      <c r="Z45" s="46"/>
      <c r="AA45" s="12" t="str">
        <f t="shared" si="33"/>
        <v>0%</v>
      </c>
      <c r="AC45" s="46"/>
      <c r="AD45" s="12" t="str">
        <f t="shared" si="34"/>
        <v>0%</v>
      </c>
      <c r="AF45" s="46"/>
      <c r="AG45" s="12" t="str">
        <f t="shared" si="35"/>
        <v>0%</v>
      </c>
      <c r="AI45" s="13">
        <f t="shared" si="36"/>
        <v>0</v>
      </c>
      <c r="AJ45" s="12" t="str">
        <f t="shared" si="37"/>
        <v>0%</v>
      </c>
    </row>
    <row r="46" spans="2:36" x14ac:dyDescent="0.3">
      <c r="B46" s="20" t="s">
        <v>34</v>
      </c>
      <c r="E46" s="46"/>
      <c r="F46" s="12" t="str">
        <f t="shared" si="26"/>
        <v>0%</v>
      </c>
      <c r="H46" s="46"/>
      <c r="I46" s="12" t="str">
        <f t="shared" si="27"/>
        <v>0%</v>
      </c>
      <c r="K46" s="46"/>
      <c r="L46" s="12" t="str">
        <f t="shared" si="28"/>
        <v>0%</v>
      </c>
      <c r="N46" s="46"/>
      <c r="O46" s="12" t="str">
        <f t="shared" si="29"/>
        <v>0%</v>
      </c>
      <c r="Q46" s="46"/>
      <c r="R46" s="12" t="str">
        <f t="shared" si="30"/>
        <v>0%</v>
      </c>
      <c r="T46" s="46"/>
      <c r="U46" s="12" t="str">
        <f t="shared" si="31"/>
        <v>0%</v>
      </c>
      <c r="W46" s="46"/>
      <c r="X46" s="12" t="str">
        <f t="shared" si="32"/>
        <v>0%</v>
      </c>
      <c r="Z46" s="46"/>
      <c r="AA46" s="12" t="str">
        <f t="shared" si="33"/>
        <v>0%</v>
      </c>
      <c r="AC46" s="46"/>
      <c r="AD46" s="12" t="str">
        <f t="shared" si="34"/>
        <v>0%</v>
      </c>
      <c r="AF46" s="46"/>
      <c r="AG46" s="12" t="str">
        <f t="shared" si="35"/>
        <v>0%</v>
      </c>
      <c r="AI46" s="13">
        <f t="shared" si="36"/>
        <v>0</v>
      </c>
      <c r="AJ46" s="12" t="str">
        <f t="shared" si="37"/>
        <v>0%</v>
      </c>
    </row>
    <row r="47" spans="2:36" x14ac:dyDescent="0.3">
      <c r="B47" s="20" t="s">
        <v>35</v>
      </c>
      <c r="E47" s="46"/>
      <c r="F47" s="12" t="str">
        <f t="shared" si="26"/>
        <v>0%</v>
      </c>
      <c r="H47" s="46"/>
      <c r="I47" s="12" t="str">
        <f t="shared" si="27"/>
        <v>0%</v>
      </c>
      <c r="K47" s="46"/>
      <c r="L47" s="12" t="str">
        <f t="shared" si="28"/>
        <v>0%</v>
      </c>
      <c r="N47" s="46"/>
      <c r="O47" s="12" t="str">
        <f t="shared" si="29"/>
        <v>0%</v>
      </c>
      <c r="Q47" s="46"/>
      <c r="R47" s="12" t="str">
        <f t="shared" si="30"/>
        <v>0%</v>
      </c>
      <c r="T47" s="46"/>
      <c r="U47" s="12" t="str">
        <f t="shared" si="31"/>
        <v>0%</v>
      </c>
      <c r="W47" s="46"/>
      <c r="X47" s="12" t="str">
        <f t="shared" si="32"/>
        <v>0%</v>
      </c>
      <c r="Z47" s="46"/>
      <c r="AA47" s="12" t="str">
        <f t="shared" si="33"/>
        <v>0%</v>
      </c>
      <c r="AC47" s="46"/>
      <c r="AD47" s="12" t="str">
        <f t="shared" si="34"/>
        <v>0%</v>
      </c>
      <c r="AF47" s="46"/>
      <c r="AG47" s="12" t="str">
        <f t="shared" si="35"/>
        <v>0%</v>
      </c>
      <c r="AI47" s="13">
        <f t="shared" si="36"/>
        <v>0</v>
      </c>
      <c r="AJ47" s="12" t="str">
        <f t="shared" si="37"/>
        <v>0%</v>
      </c>
    </row>
    <row r="48" spans="2:36" x14ac:dyDescent="0.3">
      <c r="B48" s="20" t="s">
        <v>36</v>
      </c>
      <c r="E48" s="46"/>
      <c r="F48" s="12" t="str">
        <f t="shared" si="26"/>
        <v>0%</v>
      </c>
      <c r="H48" s="46"/>
      <c r="I48" s="12" t="str">
        <f t="shared" si="27"/>
        <v>0%</v>
      </c>
      <c r="K48" s="46"/>
      <c r="L48" s="12" t="str">
        <f t="shared" si="28"/>
        <v>0%</v>
      </c>
      <c r="N48" s="46"/>
      <c r="O48" s="12" t="str">
        <f t="shared" si="29"/>
        <v>0%</v>
      </c>
      <c r="Q48" s="46"/>
      <c r="R48" s="12" t="str">
        <f t="shared" si="30"/>
        <v>0%</v>
      </c>
      <c r="T48" s="46"/>
      <c r="U48" s="12" t="str">
        <f t="shared" si="31"/>
        <v>0%</v>
      </c>
      <c r="W48" s="46"/>
      <c r="X48" s="12" t="str">
        <f t="shared" si="32"/>
        <v>0%</v>
      </c>
      <c r="Z48" s="46"/>
      <c r="AA48" s="12" t="str">
        <f t="shared" si="33"/>
        <v>0%</v>
      </c>
      <c r="AC48" s="46"/>
      <c r="AD48" s="12" t="str">
        <f t="shared" si="34"/>
        <v>0%</v>
      </c>
      <c r="AF48" s="46"/>
      <c r="AG48" s="12" t="str">
        <f t="shared" si="35"/>
        <v>0%</v>
      </c>
      <c r="AI48" s="13">
        <f t="shared" si="36"/>
        <v>0</v>
      </c>
      <c r="AJ48" s="12" t="str">
        <f t="shared" si="37"/>
        <v>0%</v>
      </c>
    </row>
    <row r="49" spans="2:37" x14ac:dyDescent="0.3">
      <c r="B49" s="20" t="s">
        <v>37</v>
      </c>
      <c r="E49" s="46"/>
      <c r="F49" s="12" t="str">
        <f t="shared" si="26"/>
        <v>0%</v>
      </c>
      <c r="H49" s="46"/>
      <c r="I49" s="12" t="str">
        <f t="shared" si="27"/>
        <v>0%</v>
      </c>
      <c r="K49" s="46"/>
      <c r="L49" s="12" t="str">
        <f t="shared" si="28"/>
        <v>0%</v>
      </c>
      <c r="N49" s="46"/>
      <c r="O49" s="12" t="str">
        <f t="shared" si="29"/>
        <v>0%</v>
      </c>
      <c r="Q49" s="46"/>
      <c r="R49" s="12" t="str">
        <f t="shared" si="30"/>
        <v>0%</v>
      </c>
      <c r="T49" s="46"/>
      <c r="U49" s="12" t="str">
        <f t="shared" si="31"/>
        <v>0%</v>
      </c>
      <c r="W49" s="46"/>
      <c r="X49" s="12" t="str">
        <f t="shared" si="32"/>
        <v>0%</v>
      </c>
      <c r="Z49" s="46"/>
      <c r="AA49" s="12" t="str">
        <f t="shared" si="33"/>
        <v>0%</v>
      </c>
      <c r="AC49" s="46"/>
      <c r="AD49" s="12" t="str">
        <f t="shared" si="34"/>
        <v>0%</v>
      </c>
      <c r="AF49" s="46"/>
      <c r="AG49" s="12" t="str">
        <f t="shared" si="35"/>
        <v>0%</v>
      </c>
      <c r="AI49" s="13">
        <f t="shared" si="36"/>
        <v>0</v>
      </c>
      <c r="AJ49" s="12" t="str">
        <f t="shared" si="37"/>
        <v>0%</v>
      </c>
    </row>
    <row r="50" spans="2:37" x14ac:dyDescent="0.3">
      <c r="B50" s="20" t="s">
        <v>38</v>
      </c>
      <c r="E50" s="46"/>
      <c r="F50" s="12" t="str">
        <f t="shared" si="26"/>
        <v>0%</v>
      </c>
      <c r="H50" s="46"/>
      <c r="I50" s="12" t="str">
        <f t="shared" si="27"/>
        <v>0%</v>
      </c>
      <c r="K50" s="46"/>
      <c r="L50" s="12" t="str">
        <f t="shared" si="28"/>
        <v>0%</v>
      </c>
      <c r="N50" s="46"/>
      <c r="O50" s="12" t="str">
        <f t="shared" si="29"/>
        <v>0%</v>
      </c>
      <c r="Q50" s="46"/>
      <c r="R50" s="12" t="str">
        <f t="shared" si="30"/>
        <v>0%</v>
      </c>
      <c r="T50" s="46"/>
      <c r="U50" s="12" t="str">
        <f t="shared" si="31"/>
        <v>0%</v>
      </c>
      <c r="W50" s="46"/>
      <c r="X50" s="12" t="str">
        <f t="shared" si="32"/>
        <v>0%</v>
      </c>
      <c r="Z50" s="46"/>
      <c r="AA50" s="12" t="str">
        <f t="shared" si="33"/>
        <v>0%</v>
      </c>
      <c r="AC50" s="46"/>
      <c r="AD50" s="12" t="str">
        <f t="shared" si="34"/>
        <v>0%</v>
      </c>
      <c r="AF50" s="46"/>
      <c r="AG50" s="12" t="str">
        <f t="shared" si="35"/>
        <v>0%</v>
      </c>
      <c r="AI50" s="13">
        <f t="shared" si="36"/>
        <v>0</v>
      </c>
      <c r="AJ50" s="12" t="str">
        <f t="shared" si="37"/>
        <v>0%</v>
      </c>
    </row>
    <row r="51" spans="2:37" x14ac:dyDescent="0.3">
      <c r="B51" s="20" t="s">
        <v>60</v>
      </c>
      <c r="E51" s="13">
        <f>0.0025*E28</f>
        <v>0</v>
      </c>
      <c r="F51" s="52" t="str">
        <f t="shared" si="26"/>
        <v>0%</v>
      </c>
      <c r="H51" s="13">
        <f>0.0025*H28</f>
        <v>0</v>
      </c>
      <c r="I51" s="52" t="str">
        <f t="shared" si="27"/>
        <v>0%</v>
      </c>
      <c r="K51" s="13">
        <f>0.0025*K28</f>
        <v>0</v>
      </c>
      <c r="L51" s="52" t="str">
        <f t="shared" si="28"/>
        <v>0%</v>
      </c>
      <c r="N51" s="13">
        <f>0.0025*N28</f>
        <v>0</v>
      </c>
      <c r="O51" s="52" t="str">
        <f t="shared" si="29"/>
        <v>0%</v>
      </c>
      <c r="Q51" s="13">
        <f>0.0025*Q28</f>
        <v>0</v>
      </c>
      <c r="R51" s="52" t="str">
        <f t="shared" si="30"/>
        <v>0%</v>
      </c>
      <c r="T51" s="13">
        <f>0.0025*T28</f>
        <v>0</v>
      </c>
      <c r="U51" s="52" t="str">
        <f t="shared" si="31"/>
        <v>0%</v>
      </c>
      <c r="W51" s="13">
        <f>0.0025*W28</f>
        <v>0</v>
      </c>
      <c r="X51" s="52" t="str">
        <f t="shared" si="32"/>
        <v>0%</v>
      </c>
      <c r="Z51" s="13">
        <f>0.0025*Z28</f>
        <v>0</v>
      </c>
      <c r="AA51" s="52" t="str">
        <f t="shared" si="33"/>
        <v>0%</v>
      </c>
      <c r="AC51" s="13">
        <f>0.0025*AC28</f>
        <v>0</v>
      </c>
      <c r="AD51" s="52" t="str">
        <f t="shared" si="34"/>
        <v>0%</v>
      </c>
      <c r="AF51" s="13">
        <f>0.0025*AF28</f>
        <v>0</v>
      </c>
      <c r="AG51" s="52" t="str">
        <f t="shared" si="35"/>
        <v>0%</v>
      </c>
      <c r="AI51" s="13">
        <f t="shared" si="36"/>
        <v>0</v>
      </c>
      <c r="AJ51" s="52" t="str">
        <f t="shared" si="37"/>
        <v>0%</v>
      </c>
    </row>
    <row r="52" spans="2:37" s="88" customFormat="1" x14ac:dyDescent="0.3">
      <c r="B52" s="86" t="s">
        <v>39</v>
      </c>
      <c r="C52" s="87"/>
      <c r="E52" s="89"/>
      <c r="F52" s="90"/>
      <c r="G52" s="91"/>
      <c r="H52" s="89"/>
      <c r="I52" s="90"/>
      <c r="J52" s="91"/>
      <c r="K52" s="89"/>
      <c r="L52" s="90"/>
      <c r="M52" s="91"/>
      <c r="N52" s="89"/>
      <c r="O52" s="90"/>
      <c r="P52" s="91"/>
      <c r="Q52" s="89"/>
      <c r="R52" s="90"/>
      <c r="S52" s="91"/>
      <c r="T52" s="89"/>
      <c r="U52" s="90"/>
      <c r="V52" s="91"/>
      <c r="W52" s="89"/>
      <c r="X52" s="90"/>
      <c r="Y52" s="91"/>
      <c r="Z52" s="89"/>
      <c r="AA52" s="90"/>
      <c r="AB52" s="91"/>
      <c r="AC52" s="89"/>
      <c r="AD52" s="90"/>
      <c r="AE52" s="91"/>
      <c r="AF52" s="89"/>
      <c r="AG52" s="90"/>
      <c r="AH52" s="91"/>
      <c r="AI52" s="89"/>
      <c r="AJ52" s="90"/>
      <c r="AK52" s="91"/>
    </row>
    <row r="53" spans="2:37" x14ac:dyDescent="0.3">
      <c r="B53" s="55" t="s">
        <v>40</v>
      </c>
      <c r="C53" s="64"/>
      <c r="E53" s="46"/>
      <c r="F53" s="12" t="str">
        <f t="shared" ref="F53:F56" si="38">IF(ISERROR(E53/$E$28),"0%",(E53/$E$28))</f>
        <v>0%</v>
      </c>
      <c r="H53" s="46"/>
      <c r="I53" s="12" t="str">
        <f t="shared" ref="I53:I56" si="39">IF(ISERROR(H53/$H$28),"0%",(H53/$H$28))</f>
        <v>0%</v>
      </c>
      <c r="K53" s="46"/>
      <c r="L53" s="12" t="str">
        <f t="shared" ref="L53:L56" si="40">IF(ISERROR(K53/$K$28),"0%",(K53/$K$28))</f>
        <v>0%</v>
      </c>
      <c r="N53" s="46"/>
      <c r="O53" s="12" t="str">
        <f t="shared" ref="O53:O56" si="41">IF(ISERROR(N53/$N$28),"0%",(N53/$N$28))</f>
        <v>0%</v>
      </c>
      <c r="Q53" s="46"/>
      <c r="R53" s="12" t="str">
        <f t="shared" ref="R53:R56" si="42">IF(ISERROR(Q53/$Q$28),"0%",(Q53/$Q$28))</f>
        <v>0%</v>
      </c>
      <c r="T53" s="46"/>
      <c r="U53" s="12" t="str">
        <f t="shared" ref="U53:U56" si="43">IF(ISERROR(T53/$T$28),"0%",(T53/$T$28))</f>
        <v>0%</v>
      </c>
      <c r="W53" s="46"/>
      <c r="X53" s="12" t="str">
        <f t="shared" ref="X53:X56" si="44">IF(ISERROR(W53/$W$28),"0%",(W53/$W$28))</f>
        <v>0%</v>
      </c>
      <c r="Z53" s="46"/>
      <c r="AA53" s="12" t="str">
        <f t="shared" ref="AA53:AA56" si="45">IF(ISERROR(Z53/$Z$28),"0%",(Z53/$Z$28))</f>
        <v>0%</v>
      </c>
      <c r="AC53" s="46"/>
      <c r="AD53" s="12" t="str">
        <f t="shared" ref="AD53:AD56" si="46">IF(ISERROR(AC53/$AC$28),"0%",(AC53/$AC$28))</f>
        <v>0%</v>
      </c>
      <c r="AF53" s="46"/>
      <c r="AG53" s="12" t="str">
        <f t="shared" ref="AG53:AG56" si="47">IF(ISERROR(AF53/$AF$28),"0%",(AF53/$AF$28))</f>
        <v>0%</v>
      </c>
      <c r="AI53" s="13">
        <f t="shared" ref="AI53:AI55" si="48" xml:space="preserve"> SUM(E53,H53,K53,N53,Q53,T53,W53,Z53,AC53,AF53)</f>
        <v>0</v>
      </c>
      <c r="AJ53" s="12" t="str">
        <f t="shared" ref="AJ53:AJ56" si="49">IF(ISERROR(AI53/$AI$28),"0%",(AI53/$AI$28))</f>
        <v>0%</v>
      </c>
    </row>
    <row r="54" spans="2:37" x14ac:dyDescent="0.3">
      <c r="B54" s="55" t="s">
        <v>41</v>
      </c>
      <c r="C54" s="64"/>
      <c r="E54" s="46"/>
      <c r="F54" s="12" t="str">
        <f t="shared" si="38"/>
        <v>0%</v>
      </c>
      <c r="H54" s="46"/>
      <c r="I54" s="12" t="str">
        <f t="shared" si="39"/>
        <v>0%</v>
      </c>
      <c r="K54" s="46"/>
      <c r="L54" s="12" t="str">
        <f t="shared" si="40"/>
        <v>0%</v>
      </c>
      <c r="N54" s="46"/>
      <c r="O54" s="12" t="str">
        <f t="shared" si="41"/>
        <v>0%</v>
      </c>
      <c r="Q54" s="46"/>
      <c r="R54" s="12" t="str">
        <f t="shared" si="42"/>
        <v>0%</v>
      </c>
      <c r="T54" s="46"/>
      <c r="U54" s="12" t="str">
        <f t="shared" si="43"/>
        <v>0%</v>
      </c>
      <c r="W54" s="46"/>
      <c r="X54" s="12" t="str">
        <f t="shared" si="44"/>
        <v>0%</v>
      </c>
      <c r="Z54" s="46"/>
      <c r="AA54" s="12" t="str">
        <f t="shared" si="45"/>
        <v>0%</v>
      </c>
      <c r="AC54" s="46"/>
      <c r="AD54" s="12" t="str">
        <f t="shared" si="46"/>
        <v>0%</v>
      </c>
      <c r="AF54" s="46"/>
      <c r="AG54" s="12" t="str">
        <f t="shared" si="47"/>
        <v>0%</v>
      </c>
      <c r="AI54" s="13">
        <f t="shared" si="48"/>
        <v>0</v>
      </c>
      <c r="AJ54" s="12" t="str">
        <f t="shared" si="49"/>
        <v>0%</v>
      </c>
    </row>
    <row r="55" spans="2:37" x14ac:dyDescent="0.3">
      <c r="B55" s="55" t="s">
        <v>42</v>
      </c>
      <c r="C55" s="64"/>
      <c r="E55" s="46"/>
      <c r="F55" s="12" t="str">
        <f t="shared" si="38"/>
        <v>0%</v>
      </c>
      <c r="H55" s="46"/>
      <c r="I55" s="12" t="str">
        <f t="shared" si="39"/>
        <v>0%</v>
      </c>
      <c r="K55" s="46"/>
      <c r="L55" s="12" t="str">
        <f t="shared" si="40"/>
        <v>0%</v>
      </c>
      <c r="N55" s="46"/>
      <c r="O55" s="12" t="str">
        <f t="shared" si="41"/>
        <v>0%</v>
      </c>
      <c r="Q55" s="46"/>
      <c r="R55" s="12" t="str">
        <f t="shared" si="42"/>
        <v>0%</v>
      </c>
      <c r="T55" s="46"/>
      <c r="U55" s="12" t="str">
        <f t="shared" si="43"/>
        <v>0%</v>
      </c>
      <c r="W55" s="46"/>
      <c r="X55" s="12" t="str">
        <f t="shared" si="44"/>
        <v>0%</v>
      </c>
      <c r="Z55" s="46"/>
      <c r="AA55" s="12" t="str">
        <f t="shared" si="45"/>
        <v>0%</v>
      </c>
      <c r="AC55" s="46"/>
      <c r="AD55" s="12" t="str">
        <f t="shared" si="46"/>
        <v>0%</v>
      </c>
      <c r="AF55" s="46"/>
      <c r="AG55" s="12" t="str">
        <f t="shared" si="47"/>
        <v>0%</v>
      </c>
      <c r="AI55" s="13">
        <f t="shared" si="48"/>
        <v>0</v>
      </c>
      <c r="AJ55" s="12" t="str">
        <f t="shared" si="49"/>
        <v>0%</v>
      </c>
    </row>
    <row r="56" spans="2:37" ht="15" thickBot="1" x14ac:dyDescent="0.35">
      <c r="B56" s="4" t="s">
        <v>43</v>
      </c>
      <c r="C56" s="21"/>
      <c r="E56" s="14">
        <f>SUM(E44:E55)</f>
        <v>0</v>
      </c>
      <c r="F56" s="18" t="str">
        <f t="shared" si="38"/>
        <v>0%</v>
      </c>
      <c r="H56" s="14">
        <f>SUM(H44:H55)</f>
        <v>0</v>
      </c>
      <c r="I56" s="18" t="str">
        <f t="shared" si="39"/>
        <v>0%</v>
      </c>
      <c r="K56" s="14">
        <f>SUM(K44:K55)</f>
        <v>0</v>
      </c>
      <c r="L56" s="18" t="str">
        <f t="shared" si="40"/>
        <v>0%</v>
      </c>
      <c r="N56" s="14">
        <f>SUM(N44:N55)</f>
        <v>0</v>
      </c>
      <c r="O56" s="18" t="str">
        <f t="shared" si="41"/>
        <v>0%</v>
      </c>
      <c r="Q56" s="14">
        <f>SUM(Q44:Q55)</f>
        <v>0</v>
      </c>
      <c r="R56" s="18" t="str">
        <f t="shared" si="42"/>
        <v>0%</v>
      </c>
      <c r="T56" s="14">
        <f>SUM(T44:T55)</f>
        <v>0</v>
      </c>
      <c r="U56" s="18" t="str">
        <f t="shared" si="43"/>
        <v>0%</v>
      </c>
      <c r="W56" s="14">
        <f>SUM(W44:W55)</f>
        <v>0</v>
      </c>
      <c r="X56" s="18" t="str">
        <f t="shared" si="44"/>
        <v>0%</v>
      </c>
      <c r="Z56" s="14">
        <f>SUM(Z44:Z55)</f>
        <v>0</v>
      </c>
      <c r="AA56" s="18" t="str">
        <f t="shared" si="45"/>
        <v>0%</v>
      </c>
      <c r="AC56" s="14">
        <f>SUM(AC44:AC55)</f>
        <v>0</v>
      </c>
      <c r="AD56" s="18" t="str">
        <f t="shared" si="46"/>
        <v>0%</v>
      </c>
      <c r="AF56" s="14">
        <f>SUM(AF44:AF55)</f>
        <v>0</v>
      </c>
      <c r="AG56" s="18" t="str">
        <f t="shared" si="47"/>
        <v>0%</v>
      </c>
      <c r="AI56" s="14">
        <f>SUM(AI44:AI55)</f>
        <v>0</v>
      </c>
      <c r="AJ56" s="18" t="str">
        <f t="shared" si="49"/>
        <v>0%</v>
      </c>
    </row>
    <row r="57" spans="2:37" x14ac:dyDescent="0.3">
      <c r="B57" s="20"/>
      <c r="F57" s="16"/>
      <c r="I57" s="16"/>
      <c r="L57" s="16"/>
      <c r="O57" s="16"/>
      <c r="R57" s="16"/>
      <c r="U57" s="16"/>
      <c r="X57" s="16"/>
      <c r="AA57" s="16"/>
      <c r="AD57" s="16"/>
      <c r="AG57" s="16"/>
      <c r="AI57" s="13"/>
      <c r="AJ57" s="16"/>
    </row>
    <row r="58" spans="2:37" s="2" customFormat="1" ht="15" thickBot="1" x14ac:dyDescent="0.35">
      <c r="B58" s="4" t="s">
        <v>50</v>
      </c>
      <c r="C58" s="4"/>
      <c r="E58" s="14">
        <f>(E28)-SUM(E30,E36,E41,E56)</f>
        <v>0</v>
      </c>
      <c r="F58" s="18" t="str">
        <f>IF(ISERROR(E58/$E$28),"0%",(E58/$E$28))</f>
        <v>0%</v>
      </c>
      <c r="G58" s="10"/>
      <c r="H58" s="14">
        <f>(H28)-SUM(H30,H36,H41,H56)</f>
        <v>0</v>
      </c>
      <c r="I58" s="18" t="str">
        <f>IF(ISERROR(H58/$H$28),"0%",(H58/$H$28))</f>
        <v>0%</v>
      </c>
      <c r="J58" s="10"/>
      <c r="K58" s="14">
        <f>(K28)-SUM(K30,K36,K41,K56)</f>
        <v>0</v>
      </c>
      <c r="L58" s="18" t="str">
        <f>IF(ISERROR(K58/$K$28),"0%",(K58/$K$28))</f>
        <v>0%</v>
      </c>
      <c r="M58" s="10"/>
      <c r="N58" s="14">
        <f>(N28)-SUM(N30,N36,N41,N56)</f>
        <v>0</v>
      </c>
      <c r="O58" s="18" t="str">
        <f>IF(ISERROR(N58/$N$28),"0%",(N58/$N$28))</f>
        <v>0%</v>
      </c>
      <c r="P58" s="10"/>
      <c r="Q58" s="14">
        <f>(Q28)-SUM(Q30,Q36,Q41,Q56)</f>
        <v>0</v>
      </c>
      <c r="R58" s="18" t="str">
        <f>IF(ISERROR(Q58/$Q$28),"0%",(Q58/$Q$28))</f>
        <v>0%</v>
      </c>
      <c r="S58" s="10"/>
      <c r="T58" s="14">
        <f>(T28)-SUM(T30,T36,T41,T56)</f>
        <v>0</v>
      </c>
      <c r="U58" s="18" t="str">
        <f>IF(ISERROR(T58/$T$28),"0%",(T58/$T$28))</f>
        <v>0%</v>
      </c>
      <c r="V58" s="10"/>
      <c r="W58" s="14">
        <f>(W28)-SUM(W30,W36,W41,W56)</f>
        <v>0</v>
      </c>
      <c r="X58" s="18" t="str">
        <f>IF(ISERROR(W58/$W$28),"0%",(W58/$W$28))</f>
        <v>0%</v>
      </c>
      <c r="Y58" s="10"/>
      <c r="Z58" s="14">
        <f>(Z28)-SUM(Z30,Z36,Z41,Z56)</f>
        <v>0</v>
      </c>
      <c r="AA58" s="18" t="str">
        <f>IF(ISERROR(Z58/$Z$28),"0%",(Z58/$Z$28))</f>
        <v>0%</v>
      </c>
      <c r="AB58" s="10"/>
      <c r="AC58" s="14">
        <f>(AC28)-SUM(AC30,AC36,AC41,AC56)</f>
        <v>0</v>
      </c>
      <c r="AD58" s="18" t="str">
        <f>IF(ISERROR(AC58/$AC$28),"0%",(AC58/$AC$28))</f>
        <v>0%</v>
      </c>
      <c r="AE58" s="10"/>
      <c r="AF58" s="14">
        <f>(AF28)-SUM(AF30,AF36,AF41,AF56)</f>
        <v>0</v>
      </c>
      <c r="AG58" s="18" t="str">
        <f>IF(ISERROR(AF58/$AF$28),"0%",(AF58/$AF$28))</f>
        <v>0%</v>
      </c>
      <c r="AH58" s="10"/>
      <c r="AI58" s="14">
        <f xml:space="preserve"> SUM(E58,H58,K58,N58,Q58,T58,W58,Z58,AC58,AF58)</f>
        <v>0</v>
      </c>
      <c r="AJ58" s="18" t="str">
        <f>IF(ISERROR(AI58/$AI$28),"0%",(AI58/$AI$28))</f>
        <v>0%</v>
      </c>
      <c r="AK58" s="10"/>
    </row>
    <row r="59" spans="2:37" x14ac:dyDescent="0.3">
      <c r="B59" s="22" t="s">
        <v>51</v>
      </c>
      <c r="F59" s="16"/>
      <c r="I59" s="16"/>
      <c r="L59" s="16"/>
      <c r="O59" s="16"/>
      <c r="R59" s="16"/>
      <c r="U59" s="16"/>
      <c r="X59" s="16"/>
      <c r="AA59" s="16"/>
      <c r="AD59" s="16"/>
      <c r="AG59" s="16"/>
      <c r="AI59" s="13"/>
      <c r="AJ59" s="16"/>
    </row>
    <row r="60" spans="2:37" x14ac:dyDescent="0.3">
      <c r="B60" s="22"/>
      <c r="F60" s="16"/>
      <c r="I60" s="16"/>
      <c r="L60" s="16"/>
      <c r="O60" s="16"/>
      <c r="R60" s="16"/>
      <c r="U60" s="16"/>
      <c r="X60" s="16"/>
      <c r="AA60" s="16"/>
      <c r="AD60" s="16"/>
      <c r="AG60" s="16"/>
      <c r="AI60" s="13"/>
      <c r="AJ60" s="16"/>
    </row>
    <row r="61" spans="2:37" x14ac:dyDescent="0.3">
      <c r="B61" s="23" t="s">
        <v>44</v>
      </c>
      <c r="C61" s="23"/>
      <c r="E61" s="46"/>
      <c r="F61" s="54" t="str">
        <f t="shared" ref="F61:F62" si="50">IF(ISERROR(E61/$E$28),"0%",(E61/$E$28))</f>
        <v>0%</v>
      </c>
      <c r="H61" s="46"/>
      <c r="I61" s="54" t="str">
        <f t="shared" ref="I61:I62" si="51">IF(ISERROR(H61/$H$28),"0%",(H61/$H$28))</f>
        <v>0%</v>
      </c>
      <c r="K61" s="46"/>
      <c r="L61" s="54" t="str">
        <f t="shared" ref="L61:L62" si="52">IF(ISERROR(K61/$K$28),"0%",(K61/$K$28))</f>
        <v>0%</v>
      </c>
      <c r="N61" s="46"/>
      <c r="O61" s="54" t="str">
        <f t="shared" ref="O61:O62" si="53">IF(ISERROR(N61/$N$28),"0%",(N61/$N$28))</f>
        <v>0%</v>
      </c>
      <c r="Q61" s="46"/>
      <c r="R61" s="54" t="str">
        <f t="shared" ref="R61:R62" si="54">IF(ISERROR(Q61/$Q$28),"0%",(Q61/$Q$28))</f>
        <v>0%</v>
      </c>
      <c r="T61" s="46"/>
      <c r="U61" s="54" t="str">
        <f t="shared" ref="U61:U62" si="55">IF(ISERROR(T61/$T$28),"0%",(T61/$T$28))</f>
        <v>0%</v>
      </c>
      <c r="W61" s="46"/>
      <c r="X61" s="54" t="str">
        <f t="shared" ref="X61:X62" si="56">IF(ISERROR(W61/$W$28),"0%",(W61/$W$28))</f>
        <v>0%</v>
      </c>
      <c r="Z61" s="46"/>
      <c r="AA61" s="54" t="str">
        <f t="shared" ref="AA61:AA62" si="57">IF(ISERROR(Z61/$Z$28),"0%",(Z61/$Z$28))</f>
        <v>0%</v>
      </c>
      <c r="AC61" s="46"/>
      <c r="AD61" s="54" t="str">
        <f t="shared" ref="AD61:AD62" si="58">IF(ISERROR(AC61/$AC$28),"0%",(AC61/$AC$28))</f>
        <v>0%</v>
      </c>
      <c r="AF61" s="46"/>
      <c r="AG61" s="54" t="str">
        <f t="shared" ref="AG61:AG62" si="59">IF(ISERROR(AF61/$AF$28),"0%",(AF61/$AF$28))</f>
        <v>0%</v>
      </c>
      <c r="AI61" s="13">
        <f t="shared" ref="AI61:AI62" si="60" xml:space="preserve"> SUM(E61,H61,K61,N61,Q61,T61,W61,Z61,AC61,AF61)</f>
        <v>0</v>
      </c>
      <c r="AJ61" s="54" t="str">
        <f t="shared" ref="AJ61:AJ62" si="61">IF(ISERROR(AI61/$AI$28),"0%",(AI61/$AI$28))</f>
        <v>0%</v>
      </c>
    </row>
    <row r="62" spans="2:37" ht="15" thickBot="1" x14ac:dyDescent="0.35">
      <c r="B62" s="24" t="s">
        <v>45</v>
      </c>
      <c r="C62" s="24"/>
      <c r="E62" s="53"/>
      <c r="F62" s="25" t="str">
        <f t="shared" si="50"/>
        <v>0%</v>
      </c>
      <c r="H62" s="53"/>
      <c r="I62" s="25" t="str">
        <f t="shared" si="51"/>
        <v>0%</v>
      </c>
      <c r="K62" s="53"/>
      <c r="L62" s="25" t="str">
        <f t="shared" si="52"/>
        <v>0%</v>
      </c>
      <c r="N62" s="53"/>
      <c r="O62" s="25" t="str">
        <f t="shared" si="53"/>
        <v>0%</v>
      </c>
      <c r="Q62" s="53"/>
      <c r="R62" s="25" t="str">
        <f t="shared" si="54"/>
        <v>0%</v>
      </c>
      <c r="T62" s="53"/>
      <c r="U62" s="25" t="str">
        <f t="shared" si="55"/>
        <v>0%</v>
      </c>
      <c r="W62" s="53"/>
      <c r="X62" s="25" t="str">
        <f t="shared" si="56"/>
        <v>0%</v>
      </c>
      <c r="Z62" s="53"/>
      <c r="AA62" s="25" t="str">
        <f t="shared" si="57"/>
        <v>0%</v>
      </c>
      <c r="AC62" s="53"/>
      <c r="AD62" s="25" t="str">
        <f t="shared" si="58"/>
        <v>0%</v>
      </c>
      <c r="AF62" s="53"/>
      <c r="AG62" s="25" t="str">
        <f t="shared" si="59"/>
        <v>0%</v>
      </c>
      <c r="AI62" s="26">
        <f t="shared" si="60"/>
        <v>0</v>
      </c>
      <c r="AJ62" s="25" t="str">
        <f t="shared" si="61"/>
        <v>0%</v>
      </c>
    </row>
    <row r="63" spans="2:37" x14ac:dyDescent="0.3">
      <c r="F63" s="16"/>
      <c r="I63" s="16"/>
      <c r="L63" s="16"/>
      <c r="O63" s="16"/>
      <c r="R63" s="16"/>
      <c r="U63" s="16"/>
      <c r="X63" s="16"/>
      <c r="AA63" s="16"/>
      <c r="AD63" s="16"/>
      <c r="AG63" s="16"/>
      <c r="AJ63" s="16"/>
    </row>
    <row r="64" spans="2:37" ht="15" thickBot="1" x14ac:dyDescent="0.35">
      <c r="B64" s="4" t="s">
        <v>46</v>
      </c>
      <c r="C64" s="21"/>
      <c r="E64" s="14">
        <f>E58-SUM(E61:E62)</f>
        <v>0</v>
      </c>
      <c r="F64" s="18" t="str">
        <f>IF(ISERROR(E64/$E$28),"0%",(E64/$E$28))</f>
        <v>0%</v>
      </c>
      <c r="H64" s="14">
        <f>H58-SUM(H61:H62)</f>
        <v>0</v>
      </c>
      <c r="I64" s="18" t="str">
        <f>IF(ISERROR(H64/$H$28),"0%",(H64/$H$28))</f>
        <v>0%</v>
      </c>
      <c r="K64" s="14">
        <f>K58-SUM(K61:K62)</f>
        <v>0</v>
      </c>
      <c r="L64" s="18" t="str">
        <f>IF(ISERROR(K64/$K$28),"0%",(K64/$K$28))</f>
        <v>0%</v>
      </c>
      <c r="N64" s="14">
        <f>N58-SUM(N61:N62)</f>
        <v>0</v>
      </c>
      <c r="O64" s="18" t="str">
        <f>IF(ISERROR(N64/$N$28),"0%",(N64/$N$28))</f>
        <v>0%</v>
      </c>
      <c r="Q64" s="14">
        <f>Q58-SUM(Q61:Q62)</f>
        <v>0</v>
      </c>
      <c r="R64" s="18" t="str">
        <f>IF(ISERROR(Q64/$Q$28),"0%",(Q64/$Q$28))</f>
        <v>0%</v>
      </c>
      <c r="T64" s="14">
        <f>T58-SUM(T61:T62)</f>
        <v>0</v>
      </c>
      <c r="U64" s="18" t="str">
        <f>IF(ISERROR(T64/$T$28),"0%",(T64/$T$28))</f>
        <v>0%</v>
      </c>
      <c r="W64" s="14">
        <f>W58-SUM(W61:W62)</f>
        <v>0</v>
      </c>
      <c r="X64" s="18" t="str">
        <f>IF(ISERROR(W64/$W$28),"0%",(W64/$W$28))</f>
        <v>0%</v>
      </c>
      <c r="Z64" s="14">
        <f>Z58-SUM(Z61:Z62)</f>
        <v>0</v>
      </c>
      <c r="AA64" s="18" t="str">
        <f>IF(ISERROR(Z64/$Z$28),"0%",(Z64/$Z$28))</f>
        <v>0%</v>
      </c>
      <c r="AC64" s="14">
        <f>AC58-SUM(AC61:AC62)</f>
        <v>0</v>
      </c>
      <c r="AD64" s="18" t="str">
        <f>IF(ISERROR(AC64/$AC$28),"0%",(AC64/$AC$28))</f>
        <v>0%</v>
      </c>
      <c r="AF64" s="14">
        <f>AF58-SUM(AF61:AF62)</f>
        <v>0</v>
      </c>
      <c r="AG64" s="18" t="str">
        <f>IF(ISERROR(AF64/$AF$28),"0%",(AF64/$AF$28))</f>
        <v>0%</v>
      </c>
      <c r="AI64" s="14">
        <f xml:space="preserve"> SUM(E64,H64,K64,N64,Q64,T64,W64,Z64,AC64,AF64)</f>
        <v>0</v>
      </c>
      <c r="AJ64" s="18" t="str">
        <f>IF(ISERROR(AI64/$AI$28),"0%",(AI64/$AI$28))</f>
        <v>0%</v>
      </c>
    </row>
    <row r="66" spans="2:37" s="27" customFormat="1" x14ac:dyDescent="0.3">
      <c r="C66" s="28" t="s">
        <v>47</v>
      </c>
      <c r="E66" s="29" t="str">
        <f>IF(ISERROR(E28/$C$18),"$0",(E28/$C$18))</f>
        <v>$0</v>
      </c>
      <c r="F66" s="30"/>
      <c r="G66" s="30"/>
      <c r="H66" s="29" t="str">
        <f>IF(ISERROR(H28/$C$18),"$0",(H28/$C$18))</f>
        <v>$0</v>
      </c>
      <c r="I66" s="30"/>
      <c r="J66" s="30"/>
      <c r="K66" s="29" t="str">
        <f>IF(ISERROR(K28/$C$18),"$0",(K28/$C$18))</f>
        <v>$0</v>
      </c>
      <c r="L66" s="30"/>
      <c r="M66" s="30"/>
      <c r="N66" s="29" t="str">
        <f>IF(ISERROR(N28/$C$18),"$0",(N28/$C$18))</f>
        <v>$0</v>
      </c>
      <c r="O66" s="30"/>
      <c r="P66" s="30"/>
      <c r="Q66" s="29" t="str">
        <f>IF(ISERROR(Q28/$C$18),"$0",(Q28/$C$18))</f>
        <v>$0</v>
      </c>
      <c r="R66" s="30"/>
      <c r="S66" s="30"/>
      <c r="T66" s="29" t="str">
        <f>IF(ISERROR(T28/$C$18),"$0",(T28/$C$18))</f>
        <v>$0</v>
      </c>
      <c r="U66" s="30"/>
      <c r="V66" s="30"/>
      <c r="W66" s="29" t="str">
        <f>IF(ISERROR(W28/$C$18),"$0",(W28/$C$18))</f>
        <v>$0</v>
      </c>
      <c r="X66" s="30"/>
      <c r="Y66" s="30"/>
      <c r="Z66" s="29" t="str">
        <f>IF(ISERROR(Z28/$C$18),"$0",(Z28/$C$18))</f>
        <v>$0</v>
      </c>
      <c r="AA66" s="30"/>
      <c r="AB66" s="30"/>
      <c r="AC66" s="29" t="str">
        <f>IF(ISERROR(AC28/$C$18),"$0",(AC28/$C$18))</f>
        <v>$0</v>
      </c>
      <c r="AD66" s="30"/>
      <c r="AE66" s="30"/>
      <c r="AF66" s="29" t="str">
        <f>IF(ISERROR(AF28/$C$18),"$0",(AF28/$C$18))</f>
        <v>$0</v>
      </c>
      <c r="AG66" s="30"/>
      <c r="AH66" s="30"/>
      <c r="AI66" s="30"/>
      <c r="AJ66" s="30"/>
      <c r="AK66" s="31"/>
    </row>
    <row r="67" spans="2:37" s="27" customFormat="1" x14ac:dyDescent="0.3">
      <c r="C67" s="28" t="s">
        <v>48</v>
      </c>
      <c r="E67" s="32" t="str">
        <f>IF(ISERROR(E28/E23),"$0",(E28/E23))</f>
        <v>$0</v>
      </c>
      <c r="F67" s="31"/>
      <c r="G67" s="31"/>
      <c r="H67" s="32" t="str">
        <f>IF(ISERROR(H28/H23),"$0",(H28/H23))</f>
        <v>$0</v>
      </c>
      <c r="I67" s="31"/>
      <c r="J67" s="31"/>
      <c r="K67" s="32" t="str">
        <f>IF(ISERROR(K28/K23),"$0",(K28/K23))</f>
        <v>$0</v>
      </c>
      <c r="L67" s="31"/>
      <c r="M67" s="31"/>
      <c r="N67" s="32" t="str">
        <f>IF(ISERROR(N28/N23),"$0",(N28/N23))</f>
        <v>$0</v>
      </c>
      <c r="O67" s="31"/>
      <c r="P67" s="31"/>
      <c r="Q67" s="32" t="str">
        <f>IF(ISERROR(Q28/Q23),"$0",(Q28/Q23))</f>
        <v>$0</v>
      </c>
      <c r="R67" s="31"/>
      <c r="S67" s="31"/>
      <c r="T67" s="32" t="str">
        <f>IF(ISERROR(T28/T23),"$0",(T28/T23))</f>
        <v>$0</v>
      </c>
      <c r="U67" s="31"/>
      <c r="V67" s="31"/>
      <c r="W67" s="32" t="str">
        <f>IF(ISERROR(W28/W23),"$0",(W28/W23))</f>
        <v>$0</v>
      </c>
      <c r="X67" s="31"/>
      <c r="Y67" s="31"/>
      <c r="Z67" s="32" t="str">
        <f>IF(ISERROR(Z28/Z23),"$0",(Z28/Z23))</f>
        <v>$0</v>
      </c>
      <c r="AA67" s="31"/>
      <c r="AB67" s="31"/>
      <c r="AC67" s="32" t="str">
        <f>IF(ISERROR(AC28/AC23),"$0",(AC28/AC23))</f>
        <v>$0</v>
      </c>
      <c r="AD67" s="31"/>
      <c r="AE67" s="31"/>
      <c r="AF67" s="32" t="str">
        <f>IF(ISERROR(AF28/AF23),"$0",(AF28/AF23))</f>
        <v>$0</v>
      </c>
      <c r="AG67" s="31"/>
      <c r="AH67" s="31"/>
      <c r="AI67" s="31"/>
      <c r="AJ67" s="31"/>
      <c r="AK67" s="31"/>
    </row>
    <row r="69" spans="2:37" s="63" customFormat="1" x14ac:dyDescent="0.3">
      <c r="B69" s="61" t="s">
        <v>52</v>
      </c>
      <c r="C69" s="71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3"/>
      <c r="AK69" s="62"/>
    </row>
    <row r="70" spans="2:37" x14ac:dyDescent="0.3"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3"/>
    </row>
    <row r="71" spans="2:37" x14ac:dyDescent="0.3"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</row>
    <row r="72" spans="2:37" x14ac:dyDescent="0.3"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</row>
    <row r="73" spans="2:37" x14ac:dyDescent="0.3"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3"/>
    </row>
    <row r="74" spans="2:37" x14ac:dyDescent="0.3"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3"/>
    </row>
    <row r="199" spans="2:2" x14ac:dyDescent="0.3">
      <c r="B199" s="59" t="s">
        <v>66</v>
      </c>
    </row>
  </sheetData>
  <sheetProtection algorithmName="SHA-512" hashValue="8yNK0VBYJ3joJLboN0xLbFm0uE/2HBIKpNMsOYrBDXf3nirRQ5Pxz2NuwQXd+frhRpotKPhpQApGbXrOMB6rPA==" saltValue="cTmLD+rmbCJ9mpyrO1XnBA==" spinCount="100000" sheet="1" objects="1" scenarios="1" selectLockedCells="1"/>
  <mergeCells count="31">
    <mergeCell ref="AI26:AJ26"/>
    <mergeCell ref="H23:I23"/>
    <mergeCell ref="K23:L23"/>
    <mergeCell ref="B23:C23"/>
    <mergeCell ref="N23:O23"/>
    <mergeCell ref="Q23:R23"/>
    <mergeCell ref="AI23:AJ23"/>
    <mergeCell ref="T23:U23"/>
    <mergeCell ref="W23:X23"/>
    <mergeCell ref="Z23:AA23"/>
    <mergeCell ref="AC23:AD23"/>
    <mergeCell ref="AF23:AG23"/>
    <mergeCell ref="E23:F23"/>
    <mergeCell ref="E25:F25"/>
    <mergeCell ref="H25:I25"/>
    <mergeCell ref="Z25:AA25"/>
    <mergeCell ref="AC25:AD25"/>
    <mergeCell ref="AF25:AG25"/>
    <mergeCell ref="E19:H19"/>
    <mergeCell ref="E20:H20"/>
    <mergeCell ref="K25:L25"/>
    <mergeCell ref="N25:O25"/>
    <mergeCell ref="Q25:R25"/>
    <mergeCell ref="T25:U25"/>
    <mergeCell ref="W25:X25"/>
    <mergeCell ref="C74:AJ74"/>
    <mergeCell ref="C69:AJ69"/>
    <mergeCell ref="C70:AJ70"/>
    <mergeCell ref="C71:AJ71"/>
    <mergeCell ref="C72:AJ72"/>
    <mergeCell ref="C73:AJ73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C1BB-2244-4882-B0B1-916A29059282}">
  <dimension ref="B1:AK74"/>
  <sheetViews>
    <sheetView topLeftCell="A26" zoomScale="115" zoomScaleNormal="115" workbookViewId="0">
      <selection activeCell="C12" sqref="C12"/>
    </sheetView>
  </sheetViews>
  <sheetFormatPr defaultColWidth="8.6640625" defaultRowHeight="14.4" x14ac:dyDescent="0.3"/>
  <cols>
    <col min="1" max="1" width="2.33203125" customWidth="1"/>
    <col min="2" max="3" width="25.6640625" customWidth="1"/>
    <col min="4" max="4" width="1.44140625" customWidth="1"/>
    <col min="5" max="5" width="11" style="6" customWidth="1"/>
    <col min="6" max="6" width="8.6640625" style="6"/>
    <col min="7" max="7" width="1.44140625" style="6" customWidth="1"/>
    <col min="8" max="8" width="11" style="6" customWidth="1"/>
    <col min="9" max="9" width="10.109375" style="6" customWidth="1"/>
    <col min="10" max="10" width="1.44140625" style="6" customWidth="1"/>
    <col min="11" max="11" width="11.6640625" style="6" customWidth="1"/>
    <col min="12" max="12" width="8.6640625" style="6"/>
    <col min="13" max="13" width="1.44140625" style="6" customWidth="1"/>
    <col min="14" max="14" width="11" style="6" customWidth="1"/>
    <col min="15" max="15" width="8.6640625" style="6"/>
    <col min="16" max="16" width="1.44140625" style="6" customWidth="1"/>
    <col min="17" max="17" width="11" style="6" customWidth="1"/>
    <col min="18" max="18" width="8.6640625" style="6"/>
    <col min="19" max="19" width="1.44140625" style="6" customWidth="1"/>
    <col min="20" max="20" width="11" style="6" customWidth="1"/>
    <col min="21" max="21" width="8.6640625" style="6"/>
    <col min="22" max="22" width="1.44140625" style="6" customWidth="1"/>
    <col min="23" max="23" width="11" style="6" customWidth="1"/>
    <col min="24" max="24" width="8.6640625" style="6"/>
    <col min="25" max="25" width="1.44140625" style="6" customWidth="1"/>
    <col min="26" max="26" width="11" style="6" customWidth="1"/>
    <col min="27" max="27" width="8.6640625" style="6"/>
    <col min="28" max="28" width="1.44140625" style="6" customWidth="1"/>
    <col min="29" max="29" width="11" style="6" customWidth="1"/>
    <col min="30" max="30" width="8.6640625" style="6"/>
    <col min="31" max="31" width="1.44140625" style="6" customWidth="1"/>
    <col min="32" max="32" width="11" style="6" customWidth="1"/>
    <col min="33" max="33" width="8.6640625" style="6"/>
    <col min="34" max="34" width="1.44140625" style="6" customWidth="1"/>
    <col min="35" max="35" width="14.109375" style="6" customWidth="1"/>
    <col min="36" max="37" width="8.6640625" style="6"/>
  </cols>
  <sheetData>
    <row r="1" spans="2:5" ht="23.4" x14ac:dyDescent="0.45">
      <c r="B1" s="41" t="s">
        <v>57</v>
      </c>
    </row>
    <row r="2" spans="2:5" ht="23.4" x14ac:dyDescent="0.45">
      <c r="B2" s="41" t="s">
        <v>58</v>
      </c>
    </row>
    <row r="4" spans="2:5" ht="15.6" x14ac:dyDescent="0.3">
      <c r="B4" s="5" t="s">
        <v>0</v>
      </c>
    </row>
    <row r="5" spans="2:5" ht="15.6" x14ac:dyDescent="0.3">
      <c r="B5" s="58" t="s">
        <v>68</v>
      </c>
    </row>
    <row r="6" spans="2:5" ht="15.6" x14ac:dyDescent="0.3">
      <c r="B6" s="58" t="s">
        <v>62</v>
      </c>
    </row>
    <row r="7" spans="2:5" ht="15.6" x14ac:dyDescent="0.3">
      <c r="B7" s="58" t="s">
        <v>65</v>
      </c>
    </row>
    <row r="8" spans="2:5" ht="15.6" x14ac:dyDescent="0.3">
      <c r="B8" s="58" t="s">
        <v>63</v>
      </c>
    </row>
    <row r="9" spans="2:5" ht="15.6" x14ac:dyDescent="0.3">
      <c r="B9" s="58" t="s">
        <v>64</v>
      </c>
    </row>
    <row r="10" spans="2:5" ht="15.6" x14ac:dyDescent="0.3">
      <c r="B10" s="5"/>
    </row>
    <row r="11" spans="2:5" x14ac:dyDescent="0.3">
      <c r="C11" s="10" t="s">
        <v>49</v>
      </c>
    </row>
    <row r="12" spans="2:5" ht="18" x14ac:dyDescent="0.35">
      <c r="B12" s="7" t="s">
        <v>1</v>
      </c>
      <c r="C12" s="44"/>
      <c r="E12" s="42" t="s">
        <v>59</v>
      </c>
    </row>
    <row r="13" spans="2:5" ht="18" x14ac:dyDescent="0.35">
      <c r="B13" s="7"/>
      <c r="C13" s="38"/>
      <c r="E13" s="70" t="s">
        <v>69</v>
      </c>
    </row>
    <row r="14" spans="2:5" x14ac:dyDescent="0.3">
      <c r="B14" s="7" t="s">
        <v>2</v>
      </c>
      <c r="C14" s="44"/>
    </row>
    <row r="15" spans="2:5" x14ac:dyDescent="0.3">
      <c r="B15" s="7"/>
      <c r="C15" s="38"/>
    </row>
    <row r="16" spans="2:5" hidden="1" x14ac:dyDescent="0.3">
      <c r="B16" s="2" t="s">
        <v>3</v>
      </c>
      <c r="C16" s="43"/>
    </row>
    <row r="17" spans="2:37" hidden="1" x14ac:dyDescent="0.3">
      <c r="B17" s="2" t="s">
        <v>4</v>
      </c>
      <c r="C17" s="44"/>
    </row>
    <row r="18" spans="2:37" x14ac:dyDescent="0.3">
      <c r="B18" s="8" t="s">
        <v>61</v>
      </c>
      <c r="C18" s="45"/>
      <c r="E18" s="1" t="s">
        <v>53</v>
      </c>
    </row>
    <row r="19" spans="2:37" x14ac:dyDescent="0.3">
      <c r="B19" s="8"/>
      <c r="C19" s="39"/>
      <c r="E19" s="75" t="s">
        <v>55</v>
      </c>
      <c r="F19" s="75"/>
      <c r="G19" s="75"/>
      <c r="H19" s="75"/>
      <c r="I19" s="69">
        <v>1.7999999999999999E-2</v>
      </c>
      <c r="K19" s="68" t="s">
        <v>70</v>
      </c>
    </row>
    <row r="20" spans="2:37" x14ac:dyDescent="0.3">
      <c r="B20" s="8" t="s">
        <v>6</v>
      </c>
      <c r="C20" s="45"/>
      <c r="E20" s="75" t="s">
        <v>54</v>
      </c>
      <c r="F20" s="75"/>
      <c r="G20" s="75"/>
      <c r="H20" s="75"/>
      <c r="I20" s="69">
        <v>0.02</v>
      </c>
      <c r="K20" s="68" t="s">
        <v>71</v>
      </c>
    </row>
    <row r="21" spans="2:37" x14ac:dyDescent="0.3">
      <c r="B21" s="8" t="s">
        <v>7</v>
      </c>
      <c r="C21" s="57" t="str">
        <f>IF(ISERROR(C20/C18),"$",(C20/C18))</f>
        <v>$</v>
      </c>
    </row>
    <row r="22" spans="2:37" x14ac:dyDescent="0.3">
      <c r="B22" s="7"/>
      <c r="U22" s="9"/>
    </row>
    <row r="23" spans="2:37" x14ac:dyDescent="0.3">
      <c r="B23" s="80" t="s">
        <v>56</v>
      </c>
      <c r="C23" s="81"/>
      <c r="E23" s="84"/>
      <c r="F23" s="85"/>
      <c r="G23" s="36"/>
      <c r="H23" s="78">
        <f>+E23*(1+$I$19)</f>
        <v>0</v>
      </c>
      <c r="I23" s="79"/>
      <c r="J23" s="36"/>
      <c r="K23" s="78">
        <f>+H23*(1+$I$19)</f>
        <v>0</v>
      </c>
      <c r="L23" s="79"/>
      <c r="M23" s="36"/>
      <c r="N23" s="78">
        <f>+K23*(1+$I$19)</f>
        <v>0</v>
      </c>
      <c r="O23" s="79"/>
      <c r="P23" s="36"/>
      <c r="Q23" s="78">
        <f>+N23*(1+$I$19)</f>
        <v>0</v>
      </c>
      <c r="R23" s="79"/>
      <c r="S23" s="36"/>
      <c r="T23" s="78">
        <f>+Q23*(1+$I$19)</f>
        <v>0</v>
      </c>
      <c r="U23" s="79"/>
      <c r="V23" s="37"/>
      <c r="W23" s="78">
        <f>+T23*(1+$I$19)</f>
        <v>0</v>
      </c>
      <c r="X23" s="79"/>
      <c r="Y23" s="37"/>
      <c r="Z23" s="78">
        <f>+W23*(1+$I$19)</f>
        <v>0</v>
      </c>
      <c r="AA23" s="79"/>
      <c r="AB23" s="37"/>
      <c r="AC23" s="78">
        <f>+Z23*(1+$I$19)</f>
        <v>0</v>
      </c>
      <c r="AD23" s="79"/>
      <c r="AE23" s="37"/>
      <c r="AF23" s="78">
        <f>+AC23*(1+$I$19)</f>
        <v>0</v>
      </c>
      <c r="AG23" s="79"/>
      <c r="AH23" s="37"/>
      <c r="AI23" s="82">
        <f xml:space="preserve"> SUM(E23,H23,K23,N23,Q23,T23,W23,Z23,AC23,AF23)</f>
        <v>0</v>
      </c>
      <c r="AJ23" s="83" t="e">
        <f xml:space="preserve"> SUM(F23,I23,L23,O23,R23,U23,X23,AA23,AD23,AG23,#REF!,#REF!,#REF!,#REF!,#REF!)</f>
        <v>#REF!</v>
      </c>
    </row>
    <row r="24" spans="2:37" x14ac:dyDescent="0.3"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2:37" x14ac:dyDescent="0.3">
      <c r="B25" s="1"/>
      <c r="E25" s="74" t="s">
        <v>49</v>
      </c>
      <c r="F25" s="74"/>
      <c r="H25" s="74" t="s">
        <v>49</v>
      </c>
      <c r="I25" s="74"/>
      <c r="K25" s="74" t="s">
        <v>49</v>
      </c>
      <c r="L25" s="74"/>
      <c r="N25" s="74" t="s">
        <v>49</v>
      </c>
      <c r="O25" s="74"/>
      <c r="Q25" s="74" t="s">
        <v>49</v>
      </c>
      <c r="R25" s="74"/>
      <c r="T25" s="74" t="s">
        <v>49</v>
      </c>
      <c r="U25" s="74"/>
      <c r="W25" s="74" t="s">
        <v>49</v>
      </c>
      <c r="X25" s="74"/>
      <c r="Z25" s="74" t="s">
        <v>49</v>
      </c>
      <c r="AA25" s="74"/>
      <c r="AC25" s="74" t="s">
        <v>49</v>
      </c>
      <c r="AD25" s="74"/>
      <c r="AF25" s="74" t="s">
        <v>49</v>
      </c>
      <c r="AG25" s="74"/>
    </row>
    <row r="26" spans="2:37" x14ac:dyDescent="0.3">
      <c r="B26" s="47"/>
      <c r="C26" s="48"/>
      <c r="E26" s="49" t="s">
        <v>8</v>
      </c>
      <c r="F26" s="50">
        <v>2027</v>
      </c>
      <c r="H26" s="49" t="s">
        <v>9</v>
      </c>
      <c r="I26" s="50">
        <f>F26+1</f>
        <v>2028</v>
      </c>
      <c r="K26" s="49" t="s">
        <v>10</v>
      </c>
      <c r="L26" s="50">
        <f>I26+1</f>
        <v>2029</v>
      </c>
      <c r="N26" s="49" t="s">
        <v>11</v>
      </c>
      <c r="O26" s="50">
        <f>L26+1</f>
        <v>2030</v>
      </c>
      <c r="Q26" s="49" t="s">
        <v>12</v>
      </c>
      <c r="R26" s="50">
        <f>O26+1</f>
        <v>2031</v>
      </c>
      <c r="T26" s="49" t="s">
        <v>13</v>
      </c>
      <c r="U26" s="50">
        <f>R26+1</f>
        <v>2032</v>
      </c>
      <c r="W26" s="49" t="s">
        <v>14</v>
      </c>
      <c r="X26" s="50">
        <f>U26+1</f>
        <v>2033</v>
      </c>
      <c r="Z26" s="49" t="s">
        <v>15</v>
      </c>
      <c r="AA26" s="50">
        <f>X26+1</f>
        <v>2034</v>
      </c>
      <c r="AC26" s="49" t="s">
        <v>16</v>
      </c>
      <c r="AD26" s="50">
        <f>AA26+1</f>
        <v>2035</v>
      </c>
      <c r="AF26" s="49" t="s">
        <v>17</v>
      </c>
      <c r="AG26" s="50">
        <f>AD26+1</f>
        <v>2036</v>
      </c>
      <c r="AI26" s="76" t="s">
        <v>18</v>
      </c>
      <c r="AJ26" s="77"/>
    </row>
    <row r="27" spans="2:37" x14ac:dyDescent="0.3">
      <c r="B27" s="1"/>
      <c r="E27" s="11" t="s">
        <v>19</v>
      </c>
      <c r="F27" s="3" t="s">
        <v>20</v>
      </c>
      <c r="H27" s="11" t="s">
        <v>19</v>
      </c>
      <c r="I27" s="3" t="s">
        <v>20</v>
      </c>
      <c r="K27" s="11" t="s">
        <v>19</v>
      </c>
      <c r="L27" s="3" t="s">
        <v>20</v>
      </c>
      <c r="N27" s="11" t="s">
        <v>19</v>
      </c>
      <c r="O27" s="3" t="s">
        <v>20</v>
      </c>
      <c r="Q27" s="11" t="s">
        <v>19</v>
      </c>
      <c r="R27" s="3" t="s">
        <v>20</v>
      </c>
      <c r="T27" s="11" t="s">
        <v>19</v>
      </c>
      <c r="U27" s="3" t="s">
        <v>20</v>
      </c>
      <c r="W27" s="11" t="s">
        <v>19</v>
      </c>
      <c r="X27" s="3" t="s">
        <v>20</v>
      </c>
      <c r="Z27" s="11" t="s">
        <v>19</v>
      </c>
      <c r="AA27" s="3" t="s">
        <v>20</v>
      </c>
      <c r="AC27" s="11" t="s">
        <v>19</v>
      </c>
      <c r="AD27" s="3" t="s">
        <v>20</v>
      </c>
      <c r="AF27" s="11" t="s">
        <v>19</v>
      </c>
      <c r="AG27" s="3" t="s">
        <v>20</v>
      </c>
      <c r="AI27" s="11" t="s">
        <v>19</v>
      </c>
      <c r="AJ27" s="3" t="s">
        <v>20</v>
      </c>
    </row>
    <row r="28" spans="2:37" s="2" customFormat="1" ht="15" thickBot="1" x14ac:dyDescent="0.35">
      <c r="B28" s="40" t="s">
        <v>21</v>
      </c>
      <c r="C28" s="40"/>
      <c r="E28" s="51"/>
      <c r="F28" s="15"/>
      <c r="G28" s="10"/>
      <c r="H28" s="51"/>
      <c r="I28" s="15"/>
      <c r="J28" s="10"/>
      <c r="K28" s="51"/>
      <c r="L28" s="15"/>
      <c r="M28" s="10"/>
      <c r="N28" s="51"/>
      <c r="O28" s="15"/>
      <c r="P28" s="10"/>
      <c r="Q28" s="51"/>
      <c r="R28" s="15"/>
      <c r="S28" s="10"/>
      <c r="T28" s="51"/>
      <c r="U28" s="15"/>
      <c r="V28" s="10"/>
      <c r="W28" s="51"/>
      <c r="X28" s="15"/>
      <c r="Y28" s="10"/>
      <c r="Z28" s="51">
        <f>W28</f>
        <v>0</v>
      </c>
      <c r="AA28" s="15"/>
      <c r="AB28" s="10"/>
      <c r="AC28" s="51"/>
      <c r="AD28" s="15"/>
      <c r="AE28" s="10"/>
      <c r="AF28" s="51"/>
      <c r="AG28" s="15"/>
      <c r="AH28" s="10"/>
      <c r="AI28" s="14">
        <f t="shared" ref="AI28:AI30" si="0" xml:space="preserve"> SUM(E28,H28,K28,N28,Q28,T28,W28,Z28,AC28,AF28)</f>
        <v>0</v>
      </c>
      <c r="AJ28" s="15"/>
      <c r="AK28" s="10"/>
    </row>
    <row r="29" spans="2:37" x14ac:dyDescent="0.3">
      <c r="F29" s="16"/>
      <c r="I29" s="16"/>
      <c r="L29" s="16"/>
      <c r="O29" s="16"/>
      <c r="R29" s="16"/>
      <c r="U29" s="16"/>
      <c r="X29" s="16"/>
      <c r="AA29" s="16"/>
      <c r="AD29" s="16"/>
      <c r="AG29" s="16"/>
      <c r="AJ29" s="16"/>
    </row>
    <row r="30" spans="2:37" s="2" customFormat="1" ht="15" thickBot="1" x14ac:dyDescent="0.35">
      <c r="B30" s="17" t="s">
        <v>22</v>
      </c>
      <c r="C30" s="4"/>
      <c r="E30" s="51"/>
      <c r="F30" s="18" t="str">
        <f t="shared" ref="F30" si="1">IF(ISERROR(E30/$E$28),"0%",(E30/$E$28))</f>
        <v>0%</v>
      </c>
      <c r="G30" s="10"/>
      <c r="H30" s="51"/>
      <c r="I30" s="18" t="str">
        <f>IF(ISERROR(H30/$H$28),"0%",(H30/$H$28))</f>
        <v>0%</v>
      </c>
      <c r="J30" s="10"/>
      <c r="K30" s="51"/>
      <c r="L30" s="18" t="str">
        <f>IF(ISERROR(K30/$K$28),"0%",(K30/$K$28))</f>
        <v>0%</v>
      </c>
      <c r="M30" s="10"/>
      <c r="N30" s="51"/>
      <c r="O30" s="18" t="str">
        <f>IF(ISERROR(N30/$N$28),"0%",(N30/$N$28))</f>
        <v>0%</v>
      </c>
      <c r="P30" s="10"/>
      <c r="Q30" s="51"/>
      <c r="R30" s="18" t="str">
        <f>IF(ISERROR(Q30/$Q$28),"0%",(Q30/$Q$28))</f>
        <v>0%</v>
      </c>
      <c r="S30" s="10"/>
      <c r="T30" s="51"/>
      <c r="U30" s="18" t="str">
        <f>IF(ISERROR(T30/$T$28),"0%",(T30/$T$28))</f>
        <v>0%</v>
      </c>
      <c r="V30" s="10"/>
      <c r="W30" s="51"/>
      <c r="X30" s="18" t="str">
        <f>IF(ISERROR(W30/$W$28),"0%",(W30/$W$28))</f>
        <v>0%</v>
      </c>
      <c r="Y30" s="10"/>
      <c r="Z30" s="51"/>
      <c r="AA30" s="18" t="str">
        <f>IF(ISERROR(Z30/$Z$28),"0%",(Z30/$Z$28))</f>
        <v>0%</v>
      </c>
      <c r="AB30" s="10"/>
      <c r="AC30" s="51"/>
      <c r="AD30" s="18" t="str">
        <f>IF(ISERROR(AC30/$AC$28),"0%",(AC30/$AC$28))</f>
        <v>0%</v>
      </c>
      <c r="AE30" s="10"/>
      <c r="AF30" s="51"/>
      <c r="AG30" s="18" t="str">
        <f>IF(ISERROR(AF30/$AF$28),"0%",(AF30/$AF$28))</f>
        <v>0%</v>
      </c>
      <c r="AH30" s="10"/>
      <c r="AI30" s="14">
        <f t="shared" si="0"/>
        <v>0</v>
      </c>
      <c r="AJ30" s="18" t="str">
        <f>IF(ISERROR(AI30/$AI$28),"0%",(AI30/$AI$28))</f>
        <v>0%</v>
      </c>
      <c r="AK30" s="10"/>
    </row>
    <row r="31" spans="2:37" x14ac:dyDescent="0.3">
      <c r="B31" s="1"/>
      <c r="F31" s="16"/>
      <c r="I31" s="16"/>
      <c r="L31" s="16"/>
      <c r="O31" s="16"/>
      <c r="R31" s="16"/>
      <c r="U31" s="16"/>
      <c r="X31" s="16"/>
      <c r="AA31" s="16"/>
      <c r="AD31" s="16"/>
      <c r="AG31" s="16"/>
      <c r="AJ31" s="16"/>
    </row>
    <row r="32" spans="2:37" x14ac:dyDescent="0.3">
      <c r="B32" s="19" t="s">
        <v>23</v>
      </c>
      <c r="F32" s="16"/>
      <c r="I32" s="16"/>
      <c r="L32" s="16"/>
      <c r="O32" s="16"/>
      <c r="R32" s="16"/>
      <c r="U32" s="16"/>
      <c r="X32" s="16"/>
      <c r="AA32" s="16"/>
      <c r="AD32" s="16"/>
      <c r="AG32" s="16"/>
      <c r="AJ32" s="16"/>
    </row>
    <row r="33" spans="2:36" x14ac:dyDescent="0.3">
      <c r="B33" s="20" t="s">
        <v>24</v>
      </c>
      <c r="E33" s="46"/>
      <c r="F33" s="12" t="str">
        <f t="shared" ref="F33:F36" si="2">IF(ISERROR(E33/$E$28),"0%",(E33/$E$28))</f>
        <v>0%</v>
      </c>
      <c r="H33" s="46"/>
      <c r="I33" s="12" t="str">
        <f t="shared" ref="I33:I36" si="3">IF(ISERROR(H33/$H$28),"0%",(H33/$H$28))</f>
        <v>0%</v>
      </c>
      <c r="K33" s="46"/>
      <c r="L33" s="12" t="str">
        <f t="shared" ref="L33:L35" si="4">IF(ISERROR(K33/$K$28),"0%",(K33/$K$28))</f>
        <v>0%</v>
      </c>
      <c r="N33" s="46"/>
      <c r="O33" s="12" t="str">
        <f t="shared" ref="O33:O35" si="5">IF(ISERROR(N33/$N$28),"0%",(N33/$N$28))</f>
        <v>0%</v>
      </c>
      <c r="Q33" s="46"/>
      <c r="R33" s="12" t="str">
        <f t="shared" ref="R33:R35" si="6">IF(ISERROR(Q33/$Q$28),"0%",(Q33/$Q$28))</f>
        <v>0%</v>
      </c>
      <c r="T33" s="46"/>
      <c r="U33" s="12" t="str">
        <f t="shared" ref="U33:U35" si="7">IF(ISERROR(T33/$T$28),"0%",(T33/$T$28))</f>
        <v>0%</v>
      </c>
      <c r="W33" s="46"/>
      <c r="X33" s="12" t="str">
        <f t="shared" ref="X33:X35" si="8">IF(ISERROR(W33/$W$28),"0%",(W33/$W$28))</f>
        <v>0%</v>
      </c>
      <c r="Z33" s="46"/>
      <c r="AA33" s="12" t="str">
        <f t="shared" ref="AA33:AA35" si="9">IF(ISERROR(Z33/$Z$28),"0%",(Z33/$Z$28))</f>
        <v>0%</v>
      </c>
      <c r="AC33" s="46"/>
      <c r="AD33" s="12" t="str">
        <f t="shared" ref="AD33:AD35" si="10">IF(ISERROR(AC33/$AC$28),"0%",(AC33/$AC$28))</f>
        <v>0%</v>
      </c>
      <c r="AF33" s="46"/>
      <c r="AG33" s="12" t="str">
        <f t="shared" ref="AG33:AG35" si="11">IF(ISERROR(AF33/$AF$28),"0%",(AF33/$AF$28))</f>
        <v>0%</v>
      </c>
      <c r="AI33" s="13">
        <f xml:space="preserve"> SUM(E33,H33,K33,N33,Q33,T33,W33,Z33,AC33,AF33)</f>
        <v>0</v>
      </c>
      <c r="AJ33" s="12" t="str">
        <f t="shared" ref="AJ33:AJ36" si="12">IF(ISERROR(AI33/$AI$28),"0%",(AI33/$AI$28))</f>
        <v>0%</v>
      </c>
    </row>
    <row r="34" spans="2:36" x14ac:dyDescent="0.3">
      <c r="B34" s="20" t="s">
        <v>25</v>
      </c>
      <c r="E34" s="46"/>
      <c r="F34" s="12" t="str">
        <f t="shared" si="2"/>
        <v>0%</v>
      </c>
      <c r="H34" s="46"/>
      <c r="I34" s="12" t="str">
        <f t="shared" si="3"/>
        <v>0%</v>
      </c>
      <c r="K34" s="46"/>
      <c r="L34" s="12" t="str">
        <f t="shared" si="4"/>
        <v>0%</v>
      </c>
      <c r="N34" s="46"/>
      <c r="O34" s="12" t="str">
        <f t="shared" si="5"/>
        <v>0%</v>
      </c>
      <c r="Q34" s="46"/>
      <c r="R34" s="12" t="str">
        <f t="shared" si="6"/>
        <v>0%</v>
      </c>
      <c r="T34" s="46"/>
      <c r="U34" s="12" t="str">
        <f t="shared" si="7"/>
        <v>0%</v>
      </c>
      <c r="W34" s="46"/>
      <c r="X34" s="12" t="str">
        <f t="shared" si="8"/>
        <v>0%</v>
      </c>
      <c r="Z34" s="46"/>
      <c r="AA34" s="12" t="str">
        <f t="shared" si="9"/>
        <v>0%</v>
      </c>
      <c r="AC34" s="46"/>
      <c r="AD34" s="12" t="str">
        <f t="shared" si="10"/>
        <v>0%</v>
      </c>
      <c r="AF34" s="46"/>
      <c r="AG34" s="12" t="str">
        <f t="shared" si="11"/>
        <v>0%</v>
      </c>
      <c r="AI34" s="13">
        <f xml:space="preserve"> SUM(E34,H34,K34,N34,Q34,T34,W34,Z34,AC34,AF34)</f>
        <v>0</v>
      </c>
      <c r="AJ34" s="12" t="str">
        <f t="shared" si="12"/>
        <v>0%</v>
      </c>
    </row>
    <row r="35" spans="2:36" x14ac:dyDescent="0.3">
      <c r="B35" s="20" t="s">
        <v>26</v>
      </c>
      <c r="E35" s="46"/>
      <c r="F35" s="12" t="str">
        <f t="shared" si="2"/>
        <v>0%</v>
      </c>
      <c r="H35" s="46"/>
      <c r="I35" s="12" t="str">
        <f t="shared" si="3"/>
        <v>0%</v>
      </c>
      <c r="K35" s="46"/>
      <c r="L35" s="12" t="str">
        <f t="shared" si="4"/>
        <v>0%</v>
      </c>
      <c r="N35" s="46"/>
      <c r="O35" s="12" t="str">
        <f t="shared" si="5"/>
        <v>0%</v>
      </c>
      <c r="Q35" s="46"/>
      <c r="R35" s="12" t="str">
        <f t="shared" si="6"/>
        <v>0%</v>
      </c>
      <c r="T35" s="46"/>
      <c r="U35" s="12" t="str">
        <f t="shared" si="7"/>
        <v>0%</v>
      </c>
      <c r="W35" s="46"/>
      <c r="X35" s="12" t="str">
        <f t="shared" si="8"/>
        <v>0%</v>
      </c>
      <c r="Z35" s="46"/>
      <c r="AA35" s="12" t="str">
        <f t="shared" si="9"/>
        <v>0%</v>
      </c>
      <c r="AC35" s="46"/>
      <c r="AD35" s="12" t="str">
        <f t="shared" si="10"/>
        <v>0%</v>
      </c>
      <c r="AF35" s="46"/>
      <c r="AG35" s="12" t="str">
        <f t="shared" si="11"/>
        <v>0%</v>
      </c>
      <c r="AI35" s="13">
        <f t="shared" ref="AI35" si="13" xml:space="preserve"> SUM(E35,H35,K35,N35,Q35,T35,W35,Z35,AC35,AF35)</f>
        <v>0</v>
      </c>
      <c r="AJ35" s="12" t="str">
        <f t="shared" si="12"/>
        <v>0%</v>
      </c>
    </row>
    <row r="36" spans="2:36" ht="15" thickBot="1" x14ac:dyDescent="0.35">
      <c r="B36" s="4" t="s">
        <v>27</v>
      </c>
      <c r="C36" s="21"/>
      <c r="E36" s="14">
        <f>SUM(E33:E35)</f>
        <v>0</v>
      </c>
      <c r="F36" s="18" t="str">
        <f t="shared" si="2"/>
        <v>0%</v>
      </c>
      <c r="H36" s="14">
        <f>SUM(H33:H35)</f>
        <v>0</v>
      </c>
      <c r="I36" s="18" t="str">
        <f t="shared" si="3"/>
        <v>0%</v>
      </c>
      <c r="K36" s="14">
        <f>SUM(K33:K35)</f>
        <v>0</v>
      </c>
      <c r="L36" s="18" t="str">
        <f>IF(ISERROR(K36/$K$28),"0%",(K36/$K$28))</f>
        <v>0%</v>
      </c>
      <c r="N36" s="14">
        <f>SUM(N33:N35)</f>
        <v>0</v>
      </c>
      <c r="O36" s="18" t="str">
        <f>IF(ISERROR(N36/$N$28),"0%",(N36/$N$28))</f>
        <v>0%</v>
      </c>
      <c r="Q36" s="14">
        <f>SUM(Q33:Q35)</f>
        <v>0</v>
      </c>
      <c r="R36" s="18" t="str">
        <f>IF(ISERROR(Q36/$Q$28),"0%",(Q36/$Q$28))</f>
        <v>0%</v>
      </c>
      <c r="T36" s="14">
        <f>SUM(T33:T35)</f>
        <v>0</v>
      </c>
      <c r="U36" s="18" t="str">
        <f>IF(ISERROR(T36/$T$28),"0%",(T36/$T$28))</f>
        <v>0%</v>
      </c>
      <c r="W36" s="14">
        <f>SUM(W33:W35)</f>
        <v>0</v>
      </c>
      <c r="X36" s="18" t="str">
        <f>IF(ISERROR(W36/$W$28),"0%",(W36/$W$28))</f>
        <v>0%</v>
      </c>
      <c r="Z36" s="14">
        <f>SUM(Z33:Z35)</f>
        <v>0</v>
      </c>
      <c r="AA36" s="18" t="str">
        <f>IF(ISERROR(Z36/$Z$28),"0%",(Z36/$Z$28))</f>
        <v>0%</v>
      </c>
      <c r="AC36" s="14">
        <f>SUM(AC33:AC35)</f>
        <v>0</v>
      </c>
      <c r="AD36" s="18" t="str">
        <f>IF(ISERROR(AC36/$AC$28),"0%",(AC36/$AC$28))</f>
        <v>0%</v>
      </c>
      <c r="AF36" s="14">
        <f>SUM(AF33:AF35)</f>
        <v>0</v>
      </c>
      <c r="AG36" s="18" t="str">
        <f>IF(ISERROR(AF36/$AF$28),"0%",(AF36/$AF$28))</f>
        <v>0%</v>
      </c>
      <c r="AI36" s="14">
        <f>SUM(AI33:AI35)</f>
        <v>0</v>
      </c>
      <c r="AJ36" s="18" t="str">
        <f t="shared" si="12"/>
        <v>0%</v>
      </c>
    </row>
    <row r="37" spans="2:36" x14ac:dyDescent="0.3">
      <c r="B37" s="33"/>
      <c r="E37" s="34"/>
      <c r="F37" s="35"/>
      <c r="H37" s="34"/>
      <c r="I37" s="35"/>
      <c r="K37" s="34"/>
      <c r="L37" s="35"/>
      <c r="N37" s="34"/>
      <c r="O37" s="35"/>
      <c r="Q37" s="34"/>
      <c r="R37" s="35"/>
      <c r="T37" s="34"/>
      <c r="U37" s="35"/>
      <c r="W37" s="34"/>
      <c r="X37" s="35"/>
      <c r="Z37" s="34"/>
      <c r="AA37" s="35"/>
      <c r="AC37" s="34"/>
      <c r="AD37" s="35"/>
      <c r="AF37" s="34"/>
      <c r="AG37" s="35"/>
      <c r="AI37" s="34"/>
      <c r="AJ37" s="35"/>
    </row>
    <row r="38" spans="2:36" x14ac:dyDescent="0.3">
      <c r="B38" s="1" t="s">
        <v>28</v>
      </c>
      <c r="F38" s="16"/>
      <c r="I38" s="16"/>
      <c r="L38" s="16"/>
      <c r="O38" s="16"/>
      <c r="R38" s="16"/>
      <c r="U38" s="16"/>
      <c r="X38" s="16"/>
      <c r="AA38" s="16"/>
      <c r="AD38" s="16"/>
      <c r="AG38" s="16"/>
      <c r="AI38" s="13"/>
      <c r="AJ38" s="16"/>
    </row>
    <row r="39" spans="2:36" x14ac:dyDescent="0.3">
      <c r="B39" s="20" t="s">
        <v>29</v>
      </c>
      <c r="E39" s="66">
        <f>$C$18*55</f>
        <v>0</v>
      </c>
      <c r="F39" s="16" t="str">
        <f t="shared" ref="F39:F41" si="14">IF(ISERROR(E39/$E$28),"0%",(E39/$E$28))</f>
        <v>0%</v>
      </c>
      <c r="H39" s="66">
        <f>E39*1.03</f>
        <v>0</v>
      </c>
      <c r="I39" s="16" t="str">
        <f t="shared" ref="I39:I41" si="15">IF(ISERROR(H39/$H$28),"0%",(H39/$H$28))</f>
        <v>0%</v>
      </c>
      <c r="K39" s="66">
        <f>H39*1.03</f>
        <v>0</v>
      </c>
      <c r="L39" s="16" t="str">
        <f t="shared" ref="L39:L41" si="16">IF(ISERROR(K39/$K$28),"0%",(K39/$K$28))</f>
        <v>0%</v>
      </c>
      <c r="N39" s="66">
        <f>K39*1.03</f>
        <v>0</v>
      </c>
      <c r="O39" s="16" t="str">
        <f t="shared" ref="O39:O41" si="17">IF(ISERROR(N39/$N$28),"0%",(N39/$N$28))</f>
        <v>0%</v>
      </c>
      <c r="Q39" s="66">
        <f>N39*1.03</f>
        <v>0</v>
      </c>
      <c r="R39" s="16" t="str">
        <f t="shared" ref="R39:R41" si="18">IF(ISERROR(Q39/$Q$28),"0%",(Q39/$Q$28))</f>
        <v>0%</v>
      </c>
      <c r="T39" s="66">
        <f>Q39*1.03</f>
        <v>0</v>
      </c>
      <c r="U39" s="16" t="str">
        <f t="shared" ref="U39:U41" si="19">IF(ISERROR(T39/$T$28),"0%",(T39/$T$28))</f>
        <v>0%</v>
      </c>
      <c r="W39" s="66">
        <f>T39*1.03</f>
        <v>0</v>
      </c>
      <c r="X39" s="16" t="str">
        <f t="shared" ref="X39:X41" si="20">IF(ISERROR(W39/$W$28),"0%",(W39/$W$28))</f>
        <v>0%</v>
      </c>
      <c r="Z39" s="66">
        <f>W39*1.03</f>
        <v>0</v>
      </c>
      <c r="AA39" s="16" t="str">
        <f t="shared" ref="AA39:AA41" si="21">IF(ISERROR(Z39/$Z$28),"0%",(Z39/$Z$28))</f>
        <v>0%</v>
      </c>
      <c r="AC39" s="66">
        <f>Z39*1.03</f>
        <v>0</v>
      </c>
      <c r="AD39" s="16" t="str">
        <f t="shared" ref="AD39:AD41" si="22">IF(ISERROR(AC39/$AC$28),"0%",(AC39/$AC$28))</f>
        <v>0%</v>
      </c>
      <c r="AF39" s="66">
        <f>AC39*1.03</f>
        <v>0</v>
      </c>
      <c r="AG39" s="16" t="str">
        <f t="shared" ref="AG39:AG41" si="23">IF(ISERROR(AF39/$AF$28),"0%",(AF39/$AF$28))</f>
        <v>0%</v>
      </c>
      <c r="AI39" s="13">
        <f t="shared" ref="AI39:AI40" si="24" xml:space="preserve"> SUM(E39,H39,K39,N39,Q39,T39,W39,Z39,AC39,AF39)</f>
        <v>0</v>
      </c>
      <c r="AJ39" s="16" t="str">
        <f t="shared" ref="AJ39:AJ41" si="25">IF(ISERROR(AI39/$AI$28),"0%",(AI39/$AI$28))</f>
        <v>0%</v>
      </c>
    </row>
    <row r="40" spans="2:36" x14ac:dyDescent="0.3">
      <c r="B40" s="20" t="s">
        <v>30</v>
      </c>
      <c r="E40" s="60"/>
      <c r="F40" s="16" t="str">
        <f t="shared" si="14"/>
        <v>0%</v>
      </c>
      <c r="H40" s="60"/>
      <c r="I40" s="16" t="str">
        <f t="shared" si="15"/>
        <v>0%</v>
      </c>
      <c r="K40" s="60"/>
      <c r="L40" s="16" t="str">
        <f t="shared" si="16"/>
        <v>0%</v>
      </c>
      <c r="N40" s="60"/>
      <c r="O40" s="16" t="str">
        <f t="shared" si="17"/>
        <v>0%</v>
      </c>
      <c r="Q40" s="60"/>
      <c r="R40" s="16" t="str">
        <f t="shared" si="18"/>
        <v>0%</v>
      </c>
      <c r="T40" s="60"/>
      <c r="U40" s="16" t="str">
        <f t="shared" si="19"/>
        <v>0%</v>
      </c>
      <c r="W40" s="60"/>
      <c r="X40" s="16" t="str">
        <f t="shared" si="20"/>
        <v>0%</v>
      </c>
      <c r="Z40" s="60"/>
      <c r="AA40" s="16" t="str">
        <f t="shared" si="21"/>
        <v>0%</v>
      </c>
      <c r="AC40" s="60"/>
      <c r="AD40" s="16" t="str">
        <f t="shared" si="22"/>
        <v>0%</v>
      </c>
      <c r="AF40" s="60"/>
      <c r="AG40" s="16" t="str">
        <f t="shared" si="23"/>
        <v>0%</v>
      </c>
      <c r="AI40" s="13">
        <f t="shared" si="24"/>
        <v>0</v>
      </c>
      <c r="AJ40" s="16" t="str">
        <f t="shared" si="25"/>
        <v>0%</v>
      </c>
    </row>
    <row r="41" spans="2:36" ht="15" thickBot="1" x14ac:dyDescent="0.35">
      <c r="B41" s="17" t="s">
        <v>67</v>
      </c>
      <c r="C41" s="21"/>
      <c r="E41" s="56">
        <f>SUM(E39:E40)</f>
        <v>0</v>
      </c>
      <c r="F41" s="18" t="str">
        <f t="shared" si="14"/>
        <v>0%</v>
      </c>
      <c r="H41" s="56">
        <f>SUM(H39:H40)</f>
        <v>0</v>
      </c>
      <c r="I41" s="18" t="str">
        <f t="shared" si="15"/>
        <v>0%</v>
      </c>
      <c r="K41" s="56">
        <f>SUM(K39:K40)</f>
        <v>0</v>
      </c>
      <c r="L41" s="18" t="str">
        <f t="shared" si="16"/>
        <v>0%</v>
      </c>
      <c r="N41" s="56">
        <f>SUM(N39:N40)</f>
        <v>0</v>
      </c>
      <c r="O41" s="18" t="str">
        <f t="shared" si="17"/>
        <v>0%</v>
      </c>
      <c r="Q41" s="56">
        <f>SUM(Q39:Q40)</f>
        <v>0</v>
      </c>
      <c r="R41" s="18" t="str">
        <f t="shared" si="18"/>
        <v>0%</v>
      </c>
      <c r="T41" s="56">
        <f>SUM(T39:T40)</f>
        <v>0</v>
      </c>
      <c r="U41" s="18" t="str">
        <f t="shared" si="19"/>
        <v>0%</v>
      </c>
      <c r="W41" s="56">
        <f>SUM(W39:W40)</f>
        <v>0</v>
      </c>
      <c r="X41" s="18" t="str">
        <f t="shared" si="20"/>
        <v>0%</v>
      </c>
      <c r="Z41" s="56">
        <f>SUM(Z39:Z40)</f>
        <v>0</v>
      </c>
      <c r="AA41" s="18" t="str">
        <f t="shared" si="21"/>
        <v>0%</v>
      </c>
      <c r="AC41" s="56">
        <f>SUM(AC39:AC40)</f>
        <v>0</v>
      </c>
      <c r="AD41" s="18" t="str">
        <f t="shared" si="22"/>
        <v>0%</v>
      </c>
      <c r="AF41" s="56">
        <f>SUM(AF39:AF40)</f>
        <v>0</v>
      </c>
      <c r="AG41" s="18" t="str">
        <f t="shared" si="23"/>
        <v>0%</v>
      </c>
      <c r="AI41" s="14">
        <f>SUM(AI39:AI40)</f>
        <v>0</v>
      </c>
      <c r="AJ41" s="18" t="str">
        <f t="shared" si="25"/>
        <v>0%</v>
      </c>
    </row>
    <row r="42" spans="2:36" x14ac:dyDescent="0.3">
      <c r="F42" s="16"/>
      <c r="I42" s="16"/>
      <c r="L42" s="16"/>
      <c r="O42" s="16"/>
      <c r="R42" s="16"/>
      <c r="U42" s="16"/>
      <c r="X42" s="16"/>
      <c r="AA42" s="16"/>
      <c r="AD42" s="16"/>
      <c r="AG42" s="16"/>
      <c r="AI42" s="13"/>
      <c r="AJ42" s="16"/>
    </row>
    <row r="43" spans="2:36" x14ac:dyDescent="0.3">
      <c r="B43" s="2" t="s">
        <v>31</v>
      </c>
      <c r="F43" s="16"/>
      <c r="I43" s="16"/>
      <c r="L43" s="16"/>
      <c r="O43" s="16"/>
      <c r="R43" s="16"/>
      <c r="U43" s="16"/>
      <c r="X43" s="16"/>
      <c r="AA43" s="16"/>
      <c r="AD43" s="16"/>
      <c r="AG43" s="16"/>
      <c r="AI43" s="13"/>
      <c r="AJ43" s="16"/>
    </row>
    <row r="44" spans="2:36" x14ac:dyDescent="0.3">
      <c r="B44" s="20" t="s">
        <v>32</v>
      </c>
      <c r="E44" s="46"/>
      <c r="F44" s="12" t="str">
        <f t="shared" ref="F44:F51" si="26">IF(ISERROR(E44/$E$28),"0%",(E44/$E$28))</f>
        <v>0%</v>
      </c>
      <c r="H44" s="46"/>
      <c r="I44" s="12" t="str">
        <f t="shared" ref="I44:I51" si="27">IF(ISERROR(H44/$H$28),"0%",(H44/$H$28))</f>
        <v>0%</v>
      </c>
      <c r="K44" s="46"/>
      <c r="L44" s="12" t="str">
        <f t="shared" ref="L44:L51" si="28">IF(ISERROR(K44/$K$28),"0%",(K44/$K$28))</f>
        <v>0%</v>
      </c>
      <c r="N44" s="46"/>
      <c r="O44" s="12" t="str">
        <f t="shared" ref="O44:O51" si="29">IF(ISERROR(N44/$N$28),"0%",(N44/$N$28))</f>
        <v>0%</v>
      </c>
      <c r="Q44" s="46"/>
      <c r="R44" s="12" t="str">
        <f t="shared" ref="R44:R51" si="30">IF(ISERROR(Q44/$Q$28),"0%",(Q44/$Q$28))</f>
        <v>0%</v>
      </c>
      <c r="T44" s="46"/>
      <c r="U44" s="12" t="str">
        <f t="shared" ref="U44:U51" si="31">IF(ISERROR(T44/$T$28),"0%",(T44/$T$28))</f>
        <v>0%</v>
      </c>
      <c r="W44" s="46"/>
      <c r="X44" s="12" t="str">
        <f t="shared" ref="X44:X51" si="32">IF(ISERROR(W44/$W$28),"0%",(W44/$W$28))</f>
        <v>0%</v>
      </c>
      <c r="Z44" s="46"/>
      <c r="AA44" s="12" t="str">
        <f t="shared" ref="AA44:AA51" si="33">IF(ISERROR(Z44/$Z$28),"0%",(Z44/$Z$28))</f>
        <v>0%</v>
      </c>
      <c r="AC44" s="46"/>
      <c r="AD44" s="12" t="str">
        <f t="shared" ref="AD44:AD51" si="34">IF(ISERROR(AC44/$AC$28),"0%",(AC44/$AC$28))</f>
        <v>0%</v>
      </c>
      <c r="AF44" s="46"/>
      <c r="AG44" s="12" t="str">
        <f t="shared" ref="AG44:AG51" si="35">IF(ISERROR(AF44/$AF$28),"0%",(AF44/$AF$28))</f>
        <v>0%</v>
      </c>
      <c r="AI44" s="13">
        <f t="shared" ref="AI44:AI51" si="36" xml:space="preserve"> SUM(E44,H44,K44,N44,Q44,T44,W44,Z44,AC44,AF44)</f>
        <v>0</v>
      </c>
      <c r="AJ44" s="12" t="str">
        <f t="shared" ref="AJ44:AJ51" si="37">IF(ISERROR(AI44/$AI$28),"0%",(AI44/$AI$28))</f>
        <v>0%</v>
      </c>
    </row>
    <row r="45" spans="2:36" x14ac:dyDescent="0.3">
      <c r="B45" s="20" t="s">
        <v>33</v>
      </c>
      <c r="E45" s="46"/>
      <c r="F45" s="12" t="str">
        <f t="shared" si="26"/>
        <v>0%</v>
      </c>
      <c r="H45" s="46"/>
      <c r="I45" s="12" t="str">
        <f t="shared" si="27"/>
        <v>0%</v>
      </c>
      <c r="K45" s="46"/>
      <c r="L45" s="12" t="str">
        <f t="shared" si="28"/>
        <v>0%</v>
      </c>
      <c r="N45" s="46"/>
      <c r="O45" s="12" t="str">
        <f t="shared" si="29"/>
        <v>0%</v>
      </c>
      <c r="Q45" s="46"/>
      <c r="R45" s="12" t="str">
        <f t="shared" si="30"/>
        <v>0%</v>
      </c>
      <c r="T45" s="46"/>
      <c r="U45" s="12" t="str">
        <f t="shared" si="31"/>
        <v>0%</v>
      </c>
      <c r="W45" s="46"/>
      <c r="X45" s="12" t="str">
        <f t="shared" si="32"/>
        <v>0%</v>
      </c>
      <c r="Z45" s="46"/>
      <c r="AA45" s="12" t="str">
        <f t="shared" si="33"/>
        <v>0%</v>
      </c>
      <c r="AC45" s="46"/>
      <c r="AD45" s="12" t="str">
        <f t="shared" si="34"/>
        <v>0%</v>
      </c>
      <c r="AF45" s="46"/>
      <c r="AG45" s="12" t="str">
        <f t="shared" si="35"/>
        <v>0%</v>
      </c>
      <c r="AI45" s="13">
        <f t="shared" si="36"/>
        <v>0</v>
      </c>
      <c r="AJ45" s="12" t="str">
        <f t="shared" si="37"/>
        <v>0%</v>
      </c>
    </row>
    <row r="46" spans="2:36" x14ac:dyDescent="0.3">
      <c r="B46" s="20" t="s">
        <v>34</v>
      </c>
      <c r="E46" s="46"/>
      <c r="F46" s="12" t="str">
        <f t="shared" si="26"/>
        <v>0%</v>
      </c>
      <c r="H46" s="46"/>
      <c r="I46" s="12" t="str">
        <f t="shared" si="27"/>
        <v>0%</v>
      </c>
      <c r="K46" s="46"/>
      <c r="L46" s="12" t="str">
        <f t="shared" si="28"/>
        <v>0%</v>
      </c>
      <c r="N46" s="46"/>
      <c r="O46" s="12" t="str">
        <f t="shared" si="29"/>
        <v>0%</v>
      </c>
      <c r="Q46" s="46"/>
      <c r="R46" s="12" t="str">
        <f t="shared" si="30"/>
        <v>0%</v>
      </c>
      <c r="T46" s="46"/>
      <c r="U46" s="12" t="str">
        <f t="shared" si="31"/>
        <v>0%</v>
      </c>
      <c r="W46" s="46"/>
      <c r="X46" s="12" t="str">
        <f t="shared" si="32"/>
        <v>0%</v>
      </c>
      <c r="Z46" s="46"/>
      <c r="AA46" s="12" t="str">
        <f t="shared" si="33"/>
        <v>0%</v>
      </c>
      <c r="AC46" s="46"/>
      <c r="AD46" s="12" t="str">
        <f t="shared" si="34"/>
        <v>0%</v>
      </c>
      <c r="AF46" s="46"/>
      <c r="AG46" s="12" t="str">
        <f t="shared" si="35"/>
        <v>0%</v>
      </c>
      <c r="AI46" s="13">
        <f t="shared" si="36"/>
        <v>0</v>
      </c>
      <c r="AJ46" s="12" t="str">
        <f t="shared" si="37"/>
        <v>0%</v>
      </c>
    </row>
    <row r="47" spans="2:36" x14ac:dyDescent="0.3">
      <c r="B47" s="20" t="s">
        <v>35</v>
      </c>
      <c r="E47" s="46"/>
      <c r="F47" s="12" t="str">
        <f t="shared" si="26"/>
        <v>0%</v>
      </c>
      <c r="H47" s="46"/>
      <c r="I47" s="12" t="str">
        <f t="shared" si="27"/>
        <v>0%</v>
      </c>
      <c r="K47" s="46"/>
      <c r="L47" s="12" t="str">
        <f t="shared" si="28"/>
        <v>0%</v>
      </c>
      <c r="N47" s="46"/>
      <c r="O47" s="12" t="str">
        <f t="shared" si="29"/>
        <v>0%</v>
      </c>
      <c r="Q47" s="46"/>
      <c r="R47" s="12" t="str">
        <f t="shared" si="30"/>
        <v>0%</v>
      </c>
      <c r="T47" s="46"/>
      <c r="U47" s="12" t="str">
        <f t="shared" si="31"/>
        <v>0%</v>
      </c>
      <c r="W47" s="46"/>
      <c r="X47" s="12" t="str">
        <f t="shared" si="32"/>
        <v>0%</v>
      </c>
      <c r="Z47" s="46"/>
      <c r="AA47" s="12" t="str">
        <f t="shared" si="33"/>
        <v>0%</v>
      </c>
      <c r="AC47" s="46"/>
      <c r="AD47" s="12" t="str">
        <f t="shared" si="34"/>
        <v>0%</v>
      </c>
      <c r="AF47" s="46"/>
      <c r="AG47" s="12" t="str">
        <f t="shared" si="35"/>
        <v>0%</v>
      </c>
      <c r="AI47" s="13">
        <f t="shared" si="36"/>
        <v>0</v>
      </c>
      <c r="AJ47" s="12" t="str">
        <f t="shared" si="37"/>
        <v>0%</v>
      </c>
    </row>
    <row r="48" spans="2:36" x14ac:dyDescent="0.3">
      <c r="B48" s="20" t="s">
        <v>36</v>
      </c>
      <c r="E48" s="46"/>
      <c r="F48" s="12" t="str">
        <f t="shared" si="26"/>
        <v>0%</v>
      </c>
      <c r="H48" s="46"/>
      <c r="I48" s="12" t="str">
        <f t="shared" si="27"/>
        <v>0%</v>
      </c>
      <c r="K48" s="46"/>
      <c r="L48" s="12" t="str">
        <f t="shared" si="28"/>
        <v>0%</v>
      </c>
      <c r="N48" s="46"/>
      <c r="O48" s="12" t="str">
        <f t="shared" si="29"/>
        <v>0%</v>
      </c>
      <c r="Q48" s="46"/>
      <c r="R48" s="12" t="str">
        <f t="shared" si="30"/>
        <v>0%</v>
      </c>
      <c r="T48" s="46"/>
      <c r="U48" s="12" t="str">
        <f t="shared" si="31"/>
        <v>0%</v>
      </c>
      <c r="W48" s="46"/>
      <c r="X48" s="12" t="str">
        <f t="shared" si="32"/>
        <v>0%</v>
      </c>
      <c r="Z48" s="46"/>
      <c r="AA48" s="12" t="str">
        <f t="shared" si="33"/>
        <v>0%</v>
      </c>
      <c r="AC48" s="46"/>
      <c r="AD48" s="12" t="str">
        <f t="shared" si="34"/>
        <v>0%</v>
      </c>
      <c r="AF48" s="46"/>
      <c r="AG48" s="12" t="str">
        <f t="shared" si="35"/>
        <v>0%</v>
      </c>
      <c r="AI48" s="13">
        <f t="shared" si="36"/>
        <v>0</v>
      </c>
      <c r="AJ48" s="12" t="str">
        <f t="shared" si="37"/>
        <v>0%</v>
      </c>
    </row>
    <row r="49" spans="2:37" x14ac:dyDescent="0.3">
      <c r="B49" s="20" t="s">
        <v>37</v>
      </c>
      <c r="E49" s="46"/>
      <c r="F49" s="12" t="str">
        <f t="shared" si="26"/>
        <v>0%</v>
      </c>
      <c r="H49" s="46"/>
      <c r="I49" s="12" t="str">
        <f t="shared" si="27"/>
        <v>0%</v>
      </c>
      <c r="K49" s="46"/>
      <c r="L49" s="12" t="str">
        <f t="shared" si="28"/>
        <v>0%</v>
      </c>
      <c r="N49" s="46"/>
      <c r="O49" s="12" t="str">
        <f t="shared" si="29"/>
        <v>0%</v>
      </c>
      <c r="Q49" s="46"/>
      <c r="R49" s="12" t="str">
        <f t="shared" si="30"/>
        <v>0%</v>
      </c>
      <c r="T49" s="46"/>
      <c r="U49" s="12" t="str">
        <f t="shared" si="31"/>
        <v>0%</v>
      </c>
      <c r="W49" s="46"/>
      <c r="X49" s="12" t="str">
        <f t="shared" si="32"/>
        <v>0%</v>
      </c>
      <c r="Z49" s="46"/>
      <c r="AA49" s="12" t="str">
        <f t="shared" si="33"/>
        <v>0%</v>
      </c>
      <c r="AC49" s="46"/>
      <c r="AD49" s="12" t="str">
        <f t="shared" si="34"/>
        <v>0%</v>
      </c>
      <c r="AF49" s="46"/>
      <c r="AG49" s="12" t="str">
        <f t="shared" si="35"/>
        <v>0%</v>
      </c>
      <c r="AI49" s="13">
        <f t="shared" si="36"/>
        <v>0</v>
      </c>
      <c r="AJ49" s="12" t="str">
        <f t="shared" si="37"/>
        <v>0%</v>
      </c>
    </row>
    <row r="50" spans="2:37" x14ac:dyDescent="0.3">
      <c r="B50" s="20" t="s">
        <v>38</v>
      </c>
      <c r="E50" s="46"/>
      <c r="F50" s="12" t="str">
        <f t="shared" si="26"/>
        <v>0%</v>
      </c>
      <c r="H50" s="46"/>
      <c r="I50" s="12" t="str">
        <f t="shared" si="27"/>
        <v>0%</v>
      </c>
      <c r="K50" s="46"/>
      <c r="L50" s="12" t="str">
        <f t="shared" si="28"/>
        <v>0%</v>
      </c>
      <c r="N50" s="46"/>
      <c r="O50" s="12" t="str">
        <f t="shared" si="29"/>
        <v>0%</v>
      </c>
      <c r="Q50" s="46"/>
      <c r="R50" s="12" t="str">
        <f t="shared" si="30"/>
        <v>0%</v>
      </c>
      <c r="T50" s="46"/>
      <c r="U50" s="12" t="str">
        <f t="shared" si="31"/>
        <v>0%</v>
      </c>
      <c r="W50" s="46"/>
      <c r="X50" s="12" t="str">
        <f t="shared" si="32"/>
        <v>0%</v>
      </c>
      <c r="Z50" s="46"/>
      <c r="AA50" s="12" t="str">
        <f t="shared" si="33"/>
        <v>0%</v>
      </c>
      <c r="AC50" s="46"/>
      <c r="AD50" s="12" t="str">
        <f t="shared" si="34"/>
        <v>0%</v>
      </c>
      <c r="AF50" s="46"/>
      <c r="AG50" s="12" t="str">
        <f t="shared" si="35"/>
        <v>0%</v>
      </c>
      <c r="AI50" s="13">
        <f t="shared" si="36"/>
        <v>0</v>
      </c>
      <c r="AJ50" s="12" t="str">
        <f t="shared" si="37"/>
        <v>0%</v>
      </c>
    </row>
    <row r="51" spans="2:37" x14ac:dyDescent="0.3">
      <c r="B51" s="20" t="s">
        <v>60</v>
      </c>
      <c r="E51" s="13">
        <f>0.0025*E28</f>
        <v>0</v>
      </c>
      <c r="F51" s="52" t="str">
        <f t="shared" si="26"/>
        <v>0%</v>
      </c>
      <c r="H51" s="13">
        <f>0.0025*H28</f>
        <v>0</v>
      </c>
      <c r="I51" s="52" t="str">
        <f t="shared" si="27"/>
        <v>0%</v>
      </c>
      <c r="K51" s="13">
        <f>0.0025*K28</f>
        <v>0</v>
      </c>
      <c r="L51" s="52" t="str">
        <f t="shared" si="28"/>
        <v>0%</v>
      </c>
      <c r="N51" s="13">
        <f>0.0025*N28</f>
        <v>0</v>
      </c>
      <c r="O51" s="52" t="str">
        <f t="shared" si="29"/>
        <v>0%</v>
      </c>
      <c r="Q51" s="13">
        <f>0.0025*Q28</f>
        <v>0</v>
      </c>
      <c r="R51" s="52" t="str">
        <f t="shared" si="30"/>
        <v>0%</v>
      </c>
      <c r="T51" s="13">
        <f>0.0025*T28</f>
        <v>0</v>
      </c>
      <c r="U51" s="52" t="str">
        <f t="shared" si="31"/>
        <v>0%</v>
      </c>
      <c r="W51" s="13">
        <f>0.0025*W28</f>
        <v>0</v>
      </c>
      <c r="X51" s="52" t="str">
        <f t="shared" si="32"/>
        <v>0%</v>
      </c>
      <c r="Z51" s="13">
        <f>0.0025*Z28</f>
        <v>0</v>
      </c>
      <c r="AA51" s="52" t="str">
        <f t="shared" si="33"/>
        <v>0%</v>
      </c>
      <c r="AC51" s="13">
        <f>0.0025*AC28</f>
        <v>0</v>
      </c>
      <c r="AD51" s="52" t="str">
        <f t="shared" si="34"/>
        <v>0%</v>
      </c>
      <c r="AF51" s="13">
        <f>0.0025*AF28</f>
        <v>0</v>
      </c>
      <c r="AG51" s="52" t="str">
        <f t="shared" si="35"/>
        <v>0%</v>
      </c>
      <c r="AI51" s="13">
        <f t="shared" si="36"/>
        <v>0</v>
      </c>
      <c r="AJ51" s="52" t="str">
        <f t="shared" si="37"/>
        <v>0%</v>
      </c>
    </row>
    <row r="52" spans="2:37" s="88" customFormat="1" x14ac:dyDescent="0.3">
      <c r="B52" s="86" t="s">
        <v>39</v>
      </c>
      <c r="C52" s="87"/>
      <c r="E52" s="89"/>
      <c r="F52" s="90"/>
      <c r="G52" s="91"/>
      <c r="H52" s="89"/>
      <c r="I52" s="90"/>
      <c r="J52" s="91"/>
      <c r="K52" s="89"/>
      <c r="L52" s="90"/>
      <c r="M52" s="91"/>
      <c r="N52" s="89"/>
      <c r="O52" s="90"/>
      <c r="P52" s="91"/>
      <c r="Q52" s="89"/>
      <c r="R52" s="90"/>
      <c r="S52" s="91"/>
      <c r="T52" s="89"/>
      <c r="U52" s="90"/>
      <c r="V52" s="91"/>
      <c r="W52" s="89"/>
      <c r="X52" s="90"/>
      <c r="Y52" s="91"/>
      <c r="Z52" s="89"/>
      <c r="AA52" s="90"/>
      <c r="AB52" s="91"/>
      <c r="AC52" s="89"/>
      <c r="AD52" s="90"/>
      <c r="AE52" s="91"/>
      <c r="AF52" s="89"/>
      <c r="AG52" s="90"/>
      <c r="AH52" s="91"/>
      <c r="AI52" s="89"/>
      <c r="AJ52" s="90"/>
      <c r="AK52" s="91"/>
    </row>
    <row r="53" spans="2:37" x14ac:dyDescent="0.3">
      <c r="B53" s="55" t="s">
        <v>40</v>
      </c>
      <c r="C53" s="64"/>
      <c r="E53" s="46"/>
      <c r="F53" s="12" t="str">
        <f t="shared" ref="F53:F56" si="38">IF(ISERROR(E53/$E$28),"0%",(E53/$E$28))</f>
        <v>0%</v>
      </c>
      <c r="H53" s="46"/>
      <c r="I53" s="12" t="str">
        <f t="shared" ref="I53:I56" si="39">IF(ISERROR(H53/$H$28),"0%",(H53/$H$28))</f>
        <v>0%</v>
      </c>
      <c r="K53" s="46"/>
      <c r="L53" s="12" t="str">
        <f t="shared" ref="L53:L56" si="40">IF(ISERROR(K53/$K$28),"0%",(K53/$K$28))</f>
        <v>0%</v>
      </c>
      <c r="N53" s="46"/>
      <c r="O53" s="12" t="str">
        <f t="shared" ref="O53:O56" si="41">IF(ISERROR(N53/$N$28),"0%",(N53/$N$28))</f>
        <v>0%</v>
      </c>
      <c r="Q53" s="46"/>
      <c r="R53" s="12" t="str">
        <f t="shared" ref="R53:R56" si="42">IF(ISERROR(Q53/$Q$28),"0%",(Q53/$Q$28))</f>
        <v>0%</v>
      </c>
      <c r="T53" s="46"/>
      <c r="U53" s="12" t="str">
        <f t="shared" ref="U53:U56" si="43">IF(ISERROR(T53/$T$28),"0%",(T53/$T$28))</f>
        <v>0%</v>
      </c>
      <c r="W53" s="46"/>
      <c r="X53" s="12" t="str">
        <f t="shared" ref="X53:X56" si="44">IF(ISERROR(W53/$W$28),"0%",(W53/$W$28))</f>
        <v>0%</v>
      </c>
      <c r="Z53" s="46"/>
      <c r="AA53" s="12" t="str">
        <f t="shared" ref="AA53:AA56" si="45">IF(ISERROR(Z53/$Z$28),"0%",(Z53/$Z$28))</f>
        <v>0%</v>
      </c>
      <c r="AC53" s="46"/>
      <c r="AD53" s="12" t="str">
        <f t="shared" ref="AD53:AD56" si="46">IF(ISERROR(AC53/$AC$28),"0%",(AC53/$AC$28))</f>
        <v>0%</v>
      </c>
      <c r="AF53" s="46"/>
      <c r="AG53" s="12" t="str">
        <f t="shared" ref="AG53:AG56" si="47">IF(ISERROR(AF53/$AF$28),"0%",(AF53/$AF$28))</f>
        <v>0%</v>
      </c>
      <c r="AI53" s="13">
        <f t="shared" ref="AI53:AI55" si="48" xml:space="preserve"> SUM(E53,H53,K53,N53,Q53,T53,W53,Z53,AC53,AF53)</f>
        <v>0</v>
      </c>
      <c r="AJ53" s="12" t="str">
        <f t="shared" ref="AJ53:AJ56" si="49">IF(ISERROR(AI53/$AI$28),"0%",(AI53/$AI$28))</f>
        <v>0%</v>
      </c>
    </row>
    <row r="54" spans="2:37" x14ac:dyDescent="0.3">
      <c r="B54" s="55" t="s">
        <v>41</v>
      </c>
      <c r="C54" s="64"/>
      <c r="E54" s="46"/>
      <c r="F54" s="12" t="str">
        <f t="shared" si="38"/>
        <v>0%</v>
      </c>
      <c r="H54" s="46"/>
      <c r="I54" s="12" t="str">
        <f t="shared" si="39"/>
        <v>0%</v>
      </c>
      <c r="K54" s="46"/>
      <c r="L54" s="12" t="str">
        <f t="shared" si="40"/>
        <v>0%</v>
      </c>
      <c r="N54" s="46"/>
      <c r="O54" s="12" t="str">
        <f t="shared" si="41"/>
        <v>0%</v>
      </c>
      <c r="Q54" s="46"/>
      <c r="R54" s="12" t="str">
        <f t="shared" si="42"/>
        <v>0%</v>
      </c>
      <c r="T54" s="46"/>
      <c r="U54" s="12" t="str">
        <f t="shared" si="43"/>
        <v>0%</v>
      </c>
      <c r="W54" s="46"/>
      <c r="X54" s="12" t="str">
        <f t="shared" si="44"/>
        <v>0%</v>
      </c>
      <c r="Z54" s="46"/>
      <c r="AA54" s="12" t="str">
        <f t="shared" si="45"/>
        <v>0%</v>
      </c>
      <c r="AC54" s="46"/>
      <c r="AD54" s="12" t="str">
        <f t="shared" si="46"/>
        <v>0%</v>
      </c>
      <c r="AF54" s="46"/>
      <c r="AG54" s="12" t="str">
        <f t="shared" si="47"/>
        <v>0%</v>
      </c>
      <c r="AI54" s="13">
        <f t="shared" si="48"/>
        <v>0</v>
      </c>
      <c r="AJ54" s="12" t="str">
        <f t="shared" si="49"/>
        <v>0%</v>
      </c>
    </row>
    <row r="55" spans="2:37" x14ac:dyDescent="0.3">
      <c r="B55" s="55" t="s">
        <v>42</v>
      </c>
      <c r="C55" s="64"/>
      <c r="E55" s="46"/>
      <c r="F55" s="12" t="str">
        <f t="shared" si="38"/>
        <v>0%</v>
      </c>
      <c r="H55" s="46"/>
      <c r="I55" s="12" t="str">
        <f t="shared" si="39"/>
        <v>0%</v>
      </c>
      <c r="K55" s="46"/>
      <c r="L55" s="12" t="str">
        <f t="shared" si="40"/>
        <v>0%</v>
      </c>
      <c r="N55" s="46"/>
      <c r="O55" s="12" t="str">
        <f t="shared" si="41"/>
        <v>0%</v>
      </c>
      <c r="Q55" s="46"/>
      <c r="R55" s="12" t="str">
        <f t="shared" si="42"/>
        <v>0%</v>
      </c>
      <c r="T55" s="46"/>
      <c r="U55" s="12" t="str">
        <f t="shared" si="43"/>
        <v>0%</v>
      </c>
      <c r="W55" s="46"/>
      <c r="X55" s="12" t="str">
        <f t="shared" si="44"/>
        <v>0%</v>
      </c>
      <c r="Z55" s="46"/>
      <c r="AA55" s="12" t="str">
        <f t="shared" si="45"/>
        <v>0%</v>
      </c>
      <c r="AC55" s="46"/>
      <c r="AD55" s="12" t="str">
        <f t="shared" si="46"/>
        <v>0%</v>
      </c>
      <c r="AF55" s="46"/>
      <c r="AG55" s="12" t="str">
        <f t="shared" si="47"/>
        <v>0%</v>
      </c>
      <c r="AI55" s="13">
        <f t="shared" si="48"/>
        <v>0</v>
      </c>
      <c r="AJ55" s="12" t="str">
        <f t="shared" si="49"/>
        <v>0%</v>
      </c>
    </row>
    <row r="56" spans="2:37" ht="15" thickBot="1" x14ac:dyDescent="0.35">
      <c r="B56" s="4" t="s">
        <v>43</v>
      </c>
      <c r="C56" s="21"/>
      <c r="E56" s="14">
        <f>SUM(E44:E55)</f>
        <v>0</v>
      </c>
      <c r="F56" s="18" t="str">
        <f t="shared" si="38"/>
        <v>0%</v>
      </c>
      <c r="H56" s="14">
        <f>SUM(H44:H55)</f>
        <v>0</v>
      </c>
      <c r="I56" s="18" t="str">
        <f t="shared" si="39"/>
        <v>0%</v>
      </c>
      <c r="K56" s="14">
        <f>SUM(K44:K55)</f>
        <v>0</v>
      </c>
      <c r="L56" s="18" t="str">
        <f t="shared" si="40"/>
        <v>0%</v>
      </c>
      <c r="N56" s="14">
        <f>SUM(N44:N55)</f>
        <v>0</v>
      </c>
      <c r="O56" s="18" t="str">
        <f t="shared" si="41"/>
        <v>0%</v>
      </c>
      <c r="Q56" s="14">
        <f>SUM(Q44:Q55)</f>
        <v>0</v>
      </c>
      <c r="R56" s="18" t="str">
        <f t="shared" si="42"/>
        <v>0%</v>
      </c>
      <c r="T56" s="14">
        <f>SUM(T44:T55)</f>
        <v>0</v>
      </c>
      <c r="U56" s="18" t="str">
        <f t="shared" si="43"/>
        <v>0%</v>
      </c>
      <c r="W56" s="14">
        <f>SUM(W44:W55)</f>
        <v>0</v>
      </c>
      <c r="X56" s="18" t="str">
        <f t="shared" si="44"/>
        <v>0%</v>
      </c>
      <c r="Z56" s="14">
        <f>SUM(Z44:Z55)</f>
        <v>0</v>
      </c>
      <c r="AA56" s="18" t="str">
        <f t="shared" si="45"/>
        <v>0%</v>
      </c>
      <c r="AC56" s="14">
        <f>SUM(AC44:AC55)</f>
        <v>0</v>
      </c>
      <c r="AD56" s="18" t="str">
        <f t="shared" si="46"/>
        <v>0%</v>
      </c>
      <c r="AF56" s="14">
        <f>SUM(AF44:AF55)</f>
        <v>0</v>
      </c>
      <c r="AG56" s="18" t="str">
        <f t="shared" si="47"/>
        <v>0%</v>
      </c>
      <c r="AI56" s="14">
        <f>SUM(AI44:AI55)</f>
        <v>0</v>
      </c>
      <c r="AJ56" s="18" t="str">
        <f t="shared" si="49"/>
        <v>0%</v>
      </c>
    </row>
    <row r="57" spans="2:37" x14ac:dyDescent="0.3">
      <c r="B57" s="20"/>
      <c r="F57" s="16"/>
      <c r="I57" s="16"/>
      <c r="L57" s="16"/>
      <c r="O57" s="16"/>
      <c r="R57" s="16"/>
      <c r="U57" s="16"/>
      <c r="X57" s="16"/>
      <c r="AA57" s="16"/>
      <c r="AD57" s="16"/>
      <c r="AG57" s="16"/>
      <c r="AI57" s="13"/>
      <c r="AJ57" s="16"/>
    </row>
    <row r="58" spans="2:37" s="2" customFormat="1" ht="15" thickBot="1" x14ac:dyDescent="0.35">
      <c r="B58" s="4" t="s">
        <v>50</v>
      </c>
      <c r="C58" s="4"/>
      <c r="E58" s="14">
        <f>(E28)-SUM(E30,E36,E41,E56)</f>
        <v>0</v>
      </c>
      <c r="F58" s="18" t="str">
        <f>IF(ISERROR(E58/$E$28),"0%",(E58/$E$28))</f>
        <v>0%</v>
      </c>
      <c r="G58" s="10"/>
      <c r="H58" s="14">
        <f>(H28)-SUM(H30,H36,H41,H56)</f>
        <v>0</v>
      </c>
      <c r="I58" s="18" t="str">
        <f>IF(ISERROR(H58/$H$28),"0%",(H58/$H$28))</f>
        <v>0%</v>
      </c>
      <c r="J58" s="10"/>
      <c r="K58" s="14">
        <f>(K28)-SUM(K30,K36,K41,K56)</f>
        <v>0</v>
      </c>
      <c r="L58" s="18" t="str">
        <f>IF(ISERROR(K58/$K$28),"0%",(K58/$K$28))</f>
        <v>0%</v>
      </c>
      <c r="M58" s="10"/>
      <c r="N58" s="14">
        <f>(N28)-SUM(N30,N36,N41,N56)</f>
        <v>0</v>
      </c>
      <c r="O58" s="18" t="str">
        <f>IF(ISERROR(N58/$N$28),"0%",(N58/$N$28))</f>
        <v>0%</v>
      </c>
      <c r="P58" s="10"/>
      <c r="Q58" s="14">
        <f>(Q28)-SUM(Q30,Q36,Q41,Q56)</f>
        <v>0</v>
      </c>
      <c r="R58" s="18" t="str">
        <f>IF(ISERROR(Q58/$Q$28),"0%",(Q58/$Q$28))</f>
        <v>0%</v>
      </c>
      <c r="S58" s="10"/>
      <c r="T58" s="14">
        <f>(T28)-SUM(T30,T36,T41,T56)</f>
        <v>0</v>
      </c>
      <c r="U58" s="18" t="str">
        <f>IF(ISERROR(T58/$T$28),"0%",(T58/$T$28))</f>
        <v>0%</v>
      </c>
      <c r="V58" s="10"/>
      <c r="W58" s="14">
        <f>(W28)-SUM(W30,W36,W41,W56)</f>
        <v>0</v>
      </c>
      <c r="X58" s="18" t="str">
        <f>IF(ISERROR(W58/$W$28),"0%",(W58/$W$28))</f>
        <v>0%</v>
      </c>
      <c r="Y58" s="10"/>
      <c r="Z58" s="14">
        <f>(Z28)-SUM(Z30,Z36,Z41,Z56)</f>
        <v>0</v>
      </c>
      <c r="AA58" s="18" t="str">
        <f>IF(ISERROR(Z58/$Z$28),"0%",(Z58/$Z$28))</f>
        <v>0%</v>
      </c>
      <c r="AB58" s="10"/>
      <c r="AC58" s="14">
        <f>(AC28)-SUM(AC30,AC36,AC41,AC56)</f>
        <v>0</v>
      </c>
      <c r="AD58" s="18" t="str">
        <f>IF(ISERROR(AC58/$AC$28),"0%",(AC58/$AC$28))</f>
        <v>0%</v>
      </c>
      <c r="AE58" s="10"/>
      <c r="AF58" s="14">
        <f>(AF28)-SUM(AF30,AF36,AF41,AF56)</f>
        <v>0</v>
      </c>
      <c r="AG58" s="18" t="str">
        <f>IF(ISERROR(AF58/$AF$28),"0%",(AF58/$AF$28))</f>
        <v>0%</v>
      </c>
      <c r="AH58" s="10"/>
      <c r="AI58" s="14">
        <f xml:space="preserve"> SUM(E58,H58,K58,N58,Q58,T58,W58,Z58,AC58,AF58)</f>
        <v>0</v>
      </c>
      <c r="AJ58" s="18" t="str">
        <f>IF(ISERROR(AI58/$AI$28),"0%",(AI58/$AI$28))</f>
        <v>0%</v>
      </c>
      <c r="AK58" s="10"/>
    </row>
    <row r="59" spans="2:37" x14ac:dyDescent="0.3">
      <c r="B59" s="22" t="s">
        <v>51</v>
      </c>
      <c r="F59" s="16"/>
      <c r="I59" s="16"/>
      <c r="L59" s="16"/>
      <c r="O59" s="16"/>
      <c r="R59" s="16"/>
      <c r="U59" s="16"/>
      <c r="X59" s="16"/>
      <c r="AA59" s="16"/>
      <c r="AD59" s="16"/>
      <c r="AG59" s="16"/>
      <c r="AI59" s="13"/>
      <c r="AJ59" s="16"/>
    </row>
    <row r="60" spans="2:37" x14ac:dyDescent="0.3">
      <c r="B60" s="22"/>
      <c r="F60" s="16"/>
      <c r="I60" s="16"/>
      <c r="L60" s="16"/>
      <c r="O60" s="16"/>
      <c r="R60" s="16"/>
      <c r="U60" s="16"/>
      <c r="X60" s="16"/>
      <c r="AA60" s="16"/>
      <c r="AD60" s="16"/>
      <c r="AG60" s="16"/>
      <c r="AI60" s="13"/>
      <c r="AJ60" s="16"/>
    </row>
    <row r="61" spans="2:37" x14ac:dyDescent="0.3">
      <c r="B61" s="23" t="s">
        <v>44</v>
      </c>
      <c r="C61" s="23"/>
      <c r="E61" s="46"/>
      <c r="F61" s="54" t="str">
        <f t="shared" ref="F61:F62" si="50">IF(ISERROR(E61/$E$28),"0%",(E61/$E$28))</f>
        <v>0%</v>
      </c>
      <c r="H61" s="46"/>
      <c r="I61" s="54" t="str">
        <f t="shared" ref="I61:I62" si="51">IF(ISERROR(H61/$H$28),"0%",(H61/$H$28))</f>
        <v>0%</v>
      </c>
      <c r="K61" s="46"/>
      <c r="L61" s="54" t="str">
        <f t="shared" ref="L61:L62" si="52">IF(ISERROR(K61/$K$28),"0%",(K61/$K$28))</f>
        <v>0%</v>
      </c>
      <c r="N61" s="46"/>
      <c r="O61" s="54" t="str">
        <f t="shared" ref="O61:O62" si="53">IF(ISERROR(N61/$N$28),"0%",(N61/$N$28))</f>
        <v>0%</v>
      </c>
      <c r="Q61" s="46"/>
      <c r="R61" s="54" t="str">
        <f t="shared" ref="R61:R62" si="54">IF(ISERROR(Q61/$Q$28),"0%",(Q61/$Q$28))</f>
        <v>0%</v>
      </c>
      <c r="T61" s="46"/>
      <c r="U61" s="54" t="str">
        <f t="shared" ref="U61:U62" si="55">IF(ISERROR(T61/$T$28),"0%",(T61/$T$28))</f>
        <v>0%</v>
      </c>
      <c r="W61" s="46"/>
      <c r="X61" s="54" t="str">
        <f t="shared" ref="X61:X62" si="56">IF(ISERROR(W61/$W$28),"0%",(W61/$W$28))</f>
        <v>0%</v>
      </c>
      <c r="Z61" s="46"/>
      <c r="AA61" s="54" t="str">
        <f t="shared" ref="AA61:AA62" si="57">IF(ISERROR(Z61/$Z$28),"0%",(Z61/$Z$28))</f>
        <v>0%</v>
      </c>
      <c r="AC61" s="46"/>
      <c r="AD61" s="54" t="str">
        <f t="shared" ref="AD61:AD62" si="58">IF(ISERROR(AC61/$AC$28),"0%",(AC61/$AC$28))</f>
        <v>0%</v>
      </c>
      <c r="AF61" s="46"/>
      <c r="AG61" s="54" t="str">
        <f t="shared" ref="AG61:AG62" si="59">IF(ISERROR(AF61/$AF$28),"0%",(AF61/$AF$28))</f>
        <v>0%</v>
      </c>
      <c r="AI61" s="13">
        <f t="shared" ref="AI61:AI62" si="60" xml:space="preserve"> SUM(E61,H61,K61,N61,Q61,T61,W61,Z61,AC61,AF61)</f>
        <v>0</v>
      </c>
      <c r="AJ61" s="54" t="str">
        <f t="shared" ref="AJ61:AJ62" si="61">IF(ISERROR(AI61/$AI$28),"0%",(AI61/$AI$28))</f>
        <v>0%</v>
      </c>
    </row>
    <row r="62" spans="2:37" ht="15" thickBot="1" x14ac:dyDescent="0.35">
      <c r="B62" s="24" t="s">
        <v>45</v>
      </c>
      <c r="C62" s="24"/>
      <c r="E62" s="53"/>
      <c r="F62" s="25" t="str">
        <f t="shared" si="50"/>
        <v>0%</v>
      </c>
      <c r="H62" s="53"/>
      <c r="I62" s="25" t="str">
        <f t="shared" si="51"/>
        <v>0%</v>
      </c>
      <c r="K62" s="53"/>
      <c r="L62" s="25" t="str">
        <f t="shared" si="52"/>
        <v>0%</v>
      </c>
      <c r="N62" s="53"/>
      <c r="O62" s="25" t="str">
        <f t="shared" si="53"/>
        <v>0%</v>
      </c>
      <c r="Q62" s="53"/>
      <c r="R62" s="25" t="str">
        <f t="shared" si="54"/>
        <v>0%</v>
      </c>
      <c r="T62" s="53"/>
      <c r="U62" s="25" t="str">
        <f t="shared" si="55"/>
        <v>0%</v>
      </c>
      <c r="W62" s="53"/>
      <c r="X62" s="25" t="str">
        <f t="shared" si="56"/>
        <v>0%</v>
      </c>
      <c r="Z62" s="53"/>
      <c r="AA62" s="25" t="str">
        <f t="shared" si="57"/>
        <v>0%</v>
      </c>
      <c r="AC62" s="53"/>
      <c r="AD62" s="25" t="str">
        <f t="shared" si="58"/>
        <v>0%</v>
      </c>
      <c r="AF62" s="53"/>
      <c r="AG62" s="25" t="str">
        <f t="shared" si="59"/>
        <v>0%</v>
      </c>
      <c r="AI62" s="26">
        <f t="shared" si="60"/>
        <v>0</v>
      </c>
      <c r="AJ62" s="25" t="str">
        <f t="shared" si="61"/>
        <v>0%</v>
      </c>
    </row>
    <row r="63" spans="2:37" x14ac:dyDescent="0.3">
      <c r="F63" s="16"/>
      <c r="I63" s="16"/>
      <c r="L63" s="16"/>
      <c r="O63" s="16"/>
      <c r="R63" s="16"/>
      <c r="U63" s="16"/>
      <c r="X63" s="16"/>
      <c r="AA63" s="16"/>
      <c r="AD63" s="16"/>
      <c r="AG63" s="16"/>
      <c r="AJ63" s="16"/>
    </row>
    <row r="64" spans="2:37" ht="15" thickBot="1" x14ac:dyDescent="0.35">
      <c r="B64" s="4" t="s">
        <v>46</v>
      </c>
      <c r="C64" s="21"/>
      <c r="E64" s="14">
        <f>E58-SUM(E61:E62)</f>
        <v>0</v>
      </c>
      <c r="F64" s="18" t="str">
        <f>IF(ISERROR(E64/$E$28),"0%",(E64/$E$28))</f>
        <v>0%</v>
      </c>
      <c r="H64" s="14">
        <f>H58-SUM(H61:H62)</f>
        <v>0</v>
      </c>
      <c r="I64" s="18" t="str">
        <f>IF(ISERROR(H64/$H$28),"0%",(H64/$H$28))</f>
        <v>0%</v>
      </c>
      <c r="K64" s="14">
        <f>K58-SUM(K61:K62)</f>
        <v>0</v>
      </c>
      <c r="L64" s="18" t="str">
        <f>IF(ISERROR(K64/$K$28),"0%",(K64/$K$28))</f>
        <v>0%</v>
      </c>
      <c r="N64" s="14">
        <f>N58-SUM(N61:N62)</f>
        <v>0</v>
      </c>
      <c r="O64" s="18" t="str">
        <f>IF(ISERROR(N64/$N$28),"0%",(N64/$N$28))</f>
        <v>0%</v>
      </c>
      <c r="Q64" s="14">
        <f>Q58-SUM(Q61:Q62)</f>
        <v>0</v>
      </c>
      <c r="R64" s="18" t="str">
        <f>IF(ISERROR(Q64/$Q$28),"0%",(Q64/$Q$28))</f>
        <v>0%</v>
      </c>
      <c r="T64" s="14">
        <f>T58-SUM(T61:T62)</f>
        <v>0</v>
      </c>
      <c r="U64" s="18" t="str">
        <f>IF(ISERROR(T64/$T$28),"0%",(T64/$T$28))</f>
        <v>0%</v>
      </c>
      <c r="W64" s="14">
        <f>W58-SUM(W61:W62)</f>
        <v>0</v>
      </c>
      <c r="X64" s="18" t="str">
        <f>IF(ISERROR(W64/$W$28),"0%",(W64/$W$28))</f>
        <v>0%</v>
      </c>
      <c r="Z64" s="14">
        <f>Z58-SUM(Z61:Z62)</f>
        <v>0</v>
      </c>
      <c r="AA64" s="18" t="str">
        <f>IF(ISERROR(Z64/$Z$28),"0%",(Z64/$Z$28))</f>
        <v>0%</v>
      </c>
      <c r="AC64" s="14">
        <f>AC58-SUM(AC61:AC62)</f>
        <v>0</v>
      </c>
      <c r="AD64" s="18" t="str">
        <f>IF(ISERROR(AC64/$AC$28),"0%",(AC64/$AC$28))</f>
        <v>0%</v>
      </c>
      <c r="AF64" s="14">
        <f>AF58-SUM(AF61:AF62)</f>
        <v>0</v>
      </c>
      <c r="AG64" s="18" t="str">
        <f>IF(ISERROR(AF64/$AF$28),"0%",(AF64/$AF$28))</f>
        <v>0%</v>
      </c>
      <c r="AI64" s="14">
        <f xml:space="preserve"> SUM(E64,H64,K64,N64,Q64,T64,W64,Z64,AC64,AF64)</f>
        <v>0</v>
      </c>
      <c r="AJ64" s="18" t="str">
        <f>IF(ISERROR(AI64/$AI$28),"0%",(AI64/$AI$28))</f>
        <v>0%</v>
      </c>
    </row>
    <row r="66" spans="2:37" s="27" customFormat="1" x14ac:dyDescent="0.3">
      <c r="C66" s="28" t="s">
        <v>47</v>
      </c>
      <c r="E66" s="29" t="str">
        <f>IF(ISERROR(E28/$C$18),"$0",(E28/$C$18))</f>
        <v>$0</v>
      </c>
      <c r="F66" s="30"/>
      <c r="G66" s="30"/>
      <c r="H66" s="29" t="str">
        <f>IF(ISERROR(H28/$C$18),"$0",(H28/$C$18))</f>
        <v>$0</v>
      </c>
      <c r="I66" s="30"/>
      <c r="J66" s="30"/>
      <c r="K66" s="29" t="str">
        <f>IF(ISERROR(K28/$C$18),"$0",(K28/$C$18))</f>
        <v>$0</v>
      </c>
      <c r="L66" s="30"/>
      <c r="M66" s="30"/>
      <c r="N66" s="29" t="str">
        <f>IF(ISERROR(N28/$C$18),"$0",(N28/$C$18))</f>
        <v>$0</v>
      </c>
      <c r="O66" s="30"/>
      <c r="P66" s="30"/>
      <c r="Q66" s="29" t="str">
        <f>IF(ISERROR(Q28/$C$18),"$0",(Q28/$C$18))</f>
        <v>$0</v>
      </c>
      <c r="R66" s="30"/>
      <c r="S66" s="30"/>
      <c r="T66" s="29" t="str">
        <f>IF(ISERROR(T28/$C$18),"$0",(T28/$C$18))</f>
        <v>$0</v>
      </c>
      <c r="U66" s="30"/>
      <c r="V66" s="30"/>
      <c r="W66" s="29" t="str">
        <f>IF(ISERROR(W28/$C$18),"$0",(W28/$C$18))</f>
        <v>$0</v>
      </c>
      <c r="X66" s="30"/>
      <c r="Y66" s="30"/>
      <c r="Z66" s="29" t="str">
        <f>IF(ISERROR(Z28/$C$18),"$0",(Z28/$C$18))</f>
        <v>$0</v>
      </c>
      <c r="AA66" s="30"/>
      <c r="AB66" s="30"/>
      <c r="AC66" s="29" t="str">
        <f>IF(ISERROR(AC28/$C$18),"$0",(AC28/$C$18))</f>
        <v>$0</v>
      </c>
      <c r="AD66" s="30"/>
      <c r="AE66" s="30"/>
      <c r="AF66" s="29" t="str">
        <f>IF(ISERROR(AF28/$C$18),"$0",(AF28/$C$18))</f>
        <v>$0</v>
      </c>
      <c r="AG66" s="30"/>
      <c r="AH66" s="30"/>
      <c r="AI66" s="30"/>
      <c r="AJ66" s="30"/>
      <c r="AK66" s="31"/>
    </row>
    <row r="67" spans="2:37" s="27" customFormat="1" x14ac:dyDescent="0.3">
      <c r="C67" s="28" t="s">
        <v>48</v>
      </c>
      <c r="E67" s="32" t="str">
        <f>IF(ISERROR(E28/E23),"$0",(E28/E23))</f>
        <v>$0</v>
      </c>
      <c r="F67" s="31"/>
      <c r="G67" s="31"/>
      <c r="H67" s="32" t="str">
        <f>IF(ISERROR(H28/H23),"$0",(H28/H23))</f>
        <v>$0</v>
      </c>
      <c r="I67" s="31"/>
      <c r="J67" s="31"/>
      <c r="K67" s="32" t="str">
        <f>IF(ISERROR(K28/K23),"$0",(K28/K23))</f>
        <v>$0</v>
      </c>
      <c r="L67" s="31"/>
      <c r="M67" s="31"/>
      <c r="N67" s="32" t="str">
        <f>IF(ISERROR(N28/N23),"$0",(N28/N23))</f>
        <v>$0</v>
      </c>
      <c r="O67" s="31"/>
      <c r="P67" s="31"/>
      <c r="Q67" s="32" t="str">
        <f>IF(ISERROR(Q28/Q23),"$0",(Q28/Q23))</f>
        <v>$0</v>
      </c>
      <c r="R67" s="31"/>
      <c r="S67" s="31"/>
      <c r="T67" s="32" t="str">
        <f>IF(ISERROR(T28/T23),"$0",(T28/T23))</f>
        <v>$0</v>
      </c>
      <c r="U67" s="31"/>
      <c r="V67" s="31"/>
      <c r="W67" s="32" t="str">
        <f>IF(ISERROR(W28/W23),"$0",(W28/W23))</f>
        <v>$0</v>
      </c>
      <c r="X67" s="31"/>
      <c r="Y67" s="31"/>
      <c r="Z67" s="32" t="str">
        <f>IF(ISERROR(Z28/Z23),"$0",(Z28/Z23))</f>
        <v>$0</v>
      </c>
      <c r="AA67" s="31"/>
      <c r="AB67" s="31"/>
      <c r="AC67" s="32" t="str">
        <f>IF(ISERROR(AC28/AC23),"$0",(AC28/AC23))</f>
        <v>$0</v>
      </c>
      <c r="AD67" s="31"/>
      <c r="AE67" s="31"/>
      <c r="AF67" s="32" t="str">
        <f>IF(ISERROR(AF28/AF23),"$0",(AF28/AF23))</f>
        <v>$0</v>
      </c>
      <c r="AG67" s="31"/>
      <c r="AH67" s="31"/>
      <c r="AI67" s="31"/>
      <c r="AJ67" s="31"/>
      <c r="AK67" s="31"/>
    </row>
    <row r="69" spans="2:37" s="63" customFormat="1" x14ac:dyDescent="0.3">
      <c r="B69" s="61" t="s">
        <v>52</v>
      </c>
      <c r="C69" s="71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3"/>
      <c r="AK69" s="62"/>
    </row>
    <row r="70" spans="2:37" x14ac:dyDescent="0.3"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3"/>
    </row>
    <row r="71" spans="2:37" x14ac:dyDescent="0.3">
      <c r="C71" s="71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</row>
    <row r="72" spans="2:37" x14ac:dyDescent="0.3"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</row>
    <row r="73" spans="2:37" x14ac:dyDescent="0.3"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3"/>
    </row>
    <row r="74" spans="2:37" x14ac:dyDescent="0.3"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3"/>
    </row>
  </sheetData>
  <sheetProtection algorithmName="SHA-512" hashValue="KLAyEBvOMLxDLlsdcvAkiAsWRuKiAmQPFJZmHI6SoRDbR4WSdG/BafZDGEct95wL+QT06/625jWU8EBsTd1ljg==" saltValue="uHfwx3L5qkWpK4PyJ5aZog==" spinCount="100000" sheet="1" objects="1" scenarios="1" selectLockedCells="1"/>
  <mergeCells count="31">
    <mergeCell ref="AC23:AD23"/>
    <mergeCell ref="AF23:AG23"/>
    <mergeCell ref="E19:H19"/>
    <mergeCell ref="E20:H20"/>
    <mergeCell ref="B23:C23"/>
    <mergeCell ref="E23:F23"/>
    <mergeCell ref="H23:I23"/>
    <mergeCell ref="K23:L23"/>
    <mergeCell ref="N23:O23"/>
    <mergeCell ref="AF25:AG25"/>
    <mergeCell ref="AI26:AJ26"/>
    <mergeCell ref="AI23:AJ23"/>
    <mergeCell ref="E25:F25"/>
    <mergeCell ref="H25:I25"/>
    <mergeCell ref="K25:L25"/>
    <mergeCell ref="N25:O25"/>
    <mergeCell ref="Q25:R25"/>
    <mergeCell ref="T25:U25"/>
    <mergeCell ref="W25:X25"/>
    <mergeCell ref="Z25:AA25"/>
    <mergeCell ref="AC25:AD25"/>
    <mergeCell ref="Q23:R23"/>
    <mergeCell ref="T23:U23"/>
    <mergeCell ref="W23:X23"/>
    <mergeCell ref="Z23:AA23"/>
    <mergeCell ref="C74:AJ74"/>
    <mergeCell ref="C69:AJ69"/>
    <mergeCell ref="C70:AJ70"/>
    <mergeCell ref="C71:AJ71"/>
    <mergeCell ref="C72:AJ72"/>
    <mergeCell ref="C73:AJ7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556556-0996-4aef-93b3-725f3c2e708a">
      <Terms xmlns="http://schemas.microsoft.com/office/infopath/2007/PartnerControls"/>
    </lcf76f155ced4ddcb4097134ff3c332f>
    <TaxCatchAll xmlns="13ae4105-fed3-4984-a1ce-0567395ea3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19404D6B59734BB5065247A1922CCB" ma:contentTypeVersion="18" ma:contentTypeDescription="Create a new document." ma:contentTypeScope="" ma:versionID="b3e72fd6d5c14709d7d57620becf1d11">
  <xsd:schema xmlns:xsd="http://www.w3.org/2001/XMLSchema" xmlns:xs="http://www.w3.org/2001/XMLSchema" xmlns:p="http://schemas.microsoft.com/office/2006/metadata/properties" xmlns:ns2="80556556-0996-4aef-93b3-725f3c2e708a" xmlns:ns3="13ae4105-fed3-4984-a1ce-0567395ea3c3" targetNamespace="http://schemas.microsoft.com/office/2006/metadata/properties" ma:root="true" ma:fieldsID="8c5c2cb848a1b8839f45b56cbb92bd11" ns2:_="" ns3:_="">
    <xsd:import namespace="80556556-0996-4aef-93b3-725f3c2e708a"/>
    <xsd:import namespace="13ae4105-fed3-4984-a1ce-0567395ea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56556-0996-4aef-93b3-725f3c2e7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796731c-7951-4491-bf64-8ecd922ff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e4105-fed3-4984-a1ce-0567395ea3c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d0c245-2fcd-4f60-8e1b-2126bb6fd15c}" ma:internalName="TaxCatchAll" ma:showField="CatchAllData" ma:web="13ae4105-fed3-4984-a1ce-0567395ea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A04D1-8EFF-4D31-B240-0D9BA1E63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9F186-23DA-40CF-BB37-C12BE558C73C}">
  <ds:schemaRefs>
    <ds:schemaRef ds:uri="http://schemas.microsoft.com/office/2006/metadata/properties"/>
    <ds:schemaRef ds:uri="http://schemas.microsoft.com/office/infopath/2007/PartnerControls"/>
    <ds:schemaRef ds:uri="80556556-0996-4aef-93b3-725f3c2e708a"/>
    <ds:schemaRef ds:uri="13ae4105-fed3-4984-a1ce-0567395ea3c3"/>
  </ds:schemaRefs>
</ds:datastoreItem>
</file>

<file path=customXml/itemProps3.xml><?xml version="1.0" encoding="utf-8"?>
<ds:datastoreItem xmlns:ds="http://schemas.openxmlformats.org/officeDocument/2006/customXml" ds:itemID="{F14C6DBE-7345-406A-BCC6-29F916CA7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556556-0996-4aef-93b3-725f3c2e708a"/>
    <ds:schemaRef ds:uri="13ae4105-fed3-4984-a1ce-0567395ea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Concession</vt:lpstr>
      <vt:lpstr>Package Rollup 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Weddig</dc:creator>
  <cp:keywords/>
  <dc:description/>
  <cp:lastModifiedBy>John Reeb</cp:lastModifiedBy>
  <cp:revision/>
  <dcterms:created xsi:type="dcterms:W3CDTF">2015-09-06T21:21:06Z</dcterms:created>
  <dcterms:modified xsi:type="dcterms:W3CDTF">2025-02-13T17:31:47Z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0x0101001519404D6B59734BB5065247A1922CCB</vt:lpwstr>
  </property>
  <property fmtid="{D5CDD505-2E9C-101B-9397-08002B2CF9AE}" pid="3" name="MediaServiceImageTags">
    <vt:lpwstr/>
  </property>
</Properties>
</file>